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HP\Desktop\IS Patate\2025\I.O. 2025\BOZZE ALLEGATI\"/>
    </mc:Choice>
  </mc:AlternateContent>
  <xr:revisionPtr revIDLastSave="0" documentId="13_ncr:1_{F228D39B-4181-46E6-BF7C-0056ED640E10}" xr6:coauthVersionLast="47" xr6:coauthVersionMax="47" xr10:uidLastSave="{00000000-0000-0000-0000-000000000000}"/>
  <bookViews>
    <workbookView xWindow="948" yWindow="240" windowWidth="21444" windowHeight="11784" tabRatio="811" xr2:uid="{00000000-000D-0000-FFFF-FFFF00000000}"/>
  </bookViews>
  <sheets>
    <sheet name="QUADRO A" sheetId="74" r:id="rId1"/>
    <sheet name="QUADRO B Saldo-Totale" sheetId="201" r:id="rId2"/>
    <sheet name="QUADRO F" sheetId="200" r:id="rId3"/>
    <sheet name="QUADRO G" sheetId="178" r:id="rId4"/>
  </sheets>
  <externalReferences>
    <externalReference r:id="rId5"/>
    <externalReference r:id="rId6"/>
    <externalReference r:id="rId7"/>
  </externalReferences>
  <definedNames>
    <definedName name="_Order1" hidden="1">255</definedName>
    <definedName name="_Order2" hidden="1">255</definedName>
    <definedName name="a" localSheetId="2">#REF!</definedName>
    <definedName name="a" localSheetId="3">#REF!</definedName>
    <definedName name="a">#REF!</definedName>
    <definedName name="AAA" localSheetId="2">#REF!</definedName>
    <definedName name="AAA" localSheetId="3">#REF!</definedName>
    <definedName name="AAA">#REF!</definedName>
    <definedName name="_xlnm.Print_Area" localSheetId="0">'QUADRO A'!$A$1:$EU$99</definedName>
    <definedName name="_xlnm.Print_Area" localSheetId="2">'QUADRO F'!$A$1:$AM$67</definedName>
    <definedName name="_xlnm.Print_Area" localSheetId="3">'QUADRO G'!$A$1:$AM$65</definedName>
    <definedName name="_xlnm.Print_Area">#REF!</definedName>
    <definedName name="AREA_STAMPA_MI" localSheetId="2">#REF!</definedName>
    <definedName name="AREA_STAMPA_MI" localSheetId="3">#REF!</definedName>
    <definedName name="AREA_STAMPA_MI">#REF!</definedName>
    <definedName name="area_stampa1">[1]codici5!$A$3:$J$213</definedName>
    <definedName name="bn" localSheetId="2">'[2]Razze a duplice att.'!#REF!</definedName>
    <definedName name="bn" localSheetId="3">'[2]Razze a duplice att.'!#REF!</definedName>
    <definedName name="bn">'[2]Razze a duplice att.'!#REF!</definedName>
    <definedName name="GISTADBAE_ZAE0RAZZ_VIW" localSheetId="2">#REF!</definedName>
    <definedName name="GISTADBAE_ZAE0RAZZ_VIW" localSheetId="3">#REF!</definedName>
    <definedName name="GISTADBAE_ZAE0RAZZ_VIW">#REF!</definedName>
    <definedName name="QUADRO_C1" localSheetId="2">[3]indice!#REF!</definedName>
    <definedName name="QUADRO_C1" localSheetId="3">[3]indice!#REF!</definedName>
    <definedName name="QUADRO_C1">#REF!</definedName>
    <definedName name="quadro_DM">'[2]Razze a duplice att.'!#REF!</definedName>
    <definedName name="xxx" localSheetId="2">'[2]Razze a duplice att.'!#REF!</definedName>
    <definedName name="xxx" localSheetId="3">'[2]Razze a duplice att.'!#REF!</definedName>
    <definedName name="xxx">'[2]Razze a duplice att.'!#REF!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201" l="1"/>
  <c r="D61" i="201" l="1"/>
  <c r="D62" i="201" s="1"/>
  <c r="C61" i="201"/>
  <c r="C62" i="201" s="1"/>
  <c r="E61" i="201" l="1"/>
  <c r="E62" i="201" s="1"/>
  <c r="B23" i="200" l="1"/>
  <c r="B25" i="200" s="1"/>
  <c r="B27" i="200" s="1"/>
  <c r="B29" i="200" s="1"/>
  <c r="B31" i="200" s="1"/>
  <c r="B33" i="200" s="1"/>
  <c r="B35" i="200" s="1"/>
  <c r="B37" i="200" s="1"/>
  <c r="B39" i="200" s="1"/>
  <c r="B41" i="200" s="1"/>
</calcChain>
</file>

<file path=xl/sharedStrings.xml><?xml version="1.0" encoding="utf-8"?>
<sst xmlns="http://schemas.openxmlformats.org/spreadsheetml/2006/main" count="176" uniqueCount="148">
  <si>
    <t>PREFISSO</t>
  </si>
  <si>
    <t>NUMERO</t>
  </si>
  <si>
    <t xml:space="preserve">RESIDENZA O SEDE LEGALE </t>
  </si>
  <si>
    <t>IBAN - COORDINATE DI PAGAMENTO - riempire obbligatoriamente tutti i campi del presente riquadro</t>
  </si>
  <si>
    <t>@</t>
  </si>
  <si>
    <t>INDIRIZZO DI POSTA ELETTRONICA  CERTIFICATA (PEC)</t>
  </si>
  <si>
    <t>INDIRIZZO E NUMERO CIVICO</t>
  </si>
  <si>
    <t>TELEFONO</t>
  </si>
  <si>
    <t>COD. ISTAT</t>
  </si>
  <si>
    <t>a consentire l'accesso in azienda e alla documentazione agli organi incaricati dei controlli, in ogni momento e senza restrizioni;</t>
  </si>
  <si>
    <t>RICHIEDENTE</t>
  </si>
  <si>
    <t>NOME</t>
  </si>
  <si>
    <t>SESSO</t>
  </si>
  <si>
    <t>M</t>
  </si>
  <si>
    <t>F</t>
  </si>
  <si>
    <t>DATA DI NASCITA</t>
  </si>
  <si>
    <t>COMUNE DI NASCITA</t>
  </si>
  <si>
    <t>PROV.</t>
  </si>
  <si>
    <t>giorno</t>
  </si>
  <si>
    <t>mese</t>
  </si>
  <si>
    <t>anno</t>
  </si>
  <si>
    <t>COMUNE</t>
  </si>
  <si>
    <t>C.A.P.</t>
  </si>
  <si>
    <t xml:space="preserve">COGNOME </t>
  </si>
  <si>
    <t>-</t>
  </si>
  <si>
    <t>PARTITA IVA</t>
  </si>
  <si>
    <t>ISTITUTO</t>
  </si>
  <si>
    <t>AGENZIA</t>
  </si>
  <si>
    <t>PROV</t>
  </si>
  <si>
    <t>si impegna:</t>
  </si>
  <si>
    <t>CUAA (CODICE FISCALE)</t>
  </si>
  <si>
    <t>CUAA</t>
  </si>
  <si>
    <t>DICHIARA:</t>
  </si>
  <si>
    <t>CODICE FISCALE</t>
  </si>
  <si>
    <t>Barrare se ditta individuale</t>
  </si>
  <si>
    <t>Comune</t>
  </si>
  <si>
    <t>Prov.</t>
  </si>
  <si>
    <t>SWIFT (o BIC) - COORDINATE BANCARIE (obbligatorio nel caso di transazioni internazionali)</t>
  </si>
  <si>
    <t>a comunicare tempestivamente eventuali variazione del codice IBAN indicato nel quadro A, fornendo, contestualmente, l’aggiornata certificazione rilasciata dall’Istituto di credito.</t>
  </si>
  <si>
    <t>Organismo Pagatore AGEA</t>
  </si>
  <si>
    <r>
      <rPr>
        <b/>
        <sz val="11"/>
        <rFont val="Arial"/>
        <family val="2"/>
      </rPr>
      <t>N.B. Il</t>
    </r>
    <r>
      <rPr>
        <sz val="11"/>
        <rFont val="Arial"/>
        <family val="2"/>
      </rPr>
      <t xml:space="preserve"> </t>
    </r>
    <r>
      <rPr>
        <b/>
        <sz val="11"/>
        <rFont val="Arial"/>
        <family val="2"/>
      </rPr>
      <t>conto deve essere intestato al richiedente - il codice IBAN indicato identifica il rapporto corrispondente con il proprio Istituto di Credito: l'ordine di pagamento da parte dell' Organismo Pagatore AGEA si ritiene eseguito correttamente per quanto riguarda il beneficiario indicato dal codice IBAN (Direttiva 2007/64/CE del 13/11/2007, applicata in Italia con L. n. 88/2009 e con il D. Lgs. 27 gennaio 2010 n. 11).</t>
    </r>
  </si>
  <si>
    <t>che il codice IBAN indicato nel Quadro A identifica il rapporto corrispondente con il proprio Istituto di Credito e di essere consapevole che l'ordine di pagamento da parte dell' Organismo Pagatore AGEA si ritiene eseguito correttamente per quanto riguarda il beneficiario indicato dal codice IBAN.</t>
  </si>
  <si>
    <t>DOCUMENTAZIONE ANTIMAFIA</t>
  </si>
  <si>
    <t xml:space="preserve">Qualora il richiedente sia una società, è consapevole che, a norma dell’art. 86, commi 3 e 4 del D.Lgs. n. 159/2011 e smi, i legali rappresentanti degli organismi societari, nel termine di trenta giorni dall'intervenuta modificazione dell'assetto societario o gestionale dell'impresa, hanno l'obbligo di trasmettere al Prefetto, che ha rilasciato l'informazione antimafia, copia degli atti dai quali risulta l'intervenuta modificazione relativamente ai soggetti destinatari di verifiche antimafia di cui all'articolo 85. </t>
  </si>
  <si>
    <t>La violazione di tale obbligo è punita con la sanzione amministrativa pecuniaria da 20.000 euro a 60.000 euro. Per il procedimento di accertamento e di contestazione dell'infrazione, nonché per quello di applicazione della relativa sanzione, si applicano, in quanto compatibili, le disposizioni della legge 24 novembre 1981, n. 689. La sanzione è irrogata dal Prefetto.</t>
  </si>
  <si>
    <t xml:space="preserve"> in relazione all'obbligo di produrre documentazione antimafia nei casi stabiliti dalla legislazione vigente:</t>
  </si>
  <si>
    <t>di voler ricevere tutte le comunicazioni al proprio indirizzo di posta elettronica certificata, inserito nel fascicolo aziendale. Qualora nel fascicolo aziendale non risulti inserito un indirizzo di posta elettronica certificata dichiara di essere esente dal relativo obbligo e, conseguentemente, di voler ricevere le predette comunicazioni tramite consultazione del SIAN.</t>
  </si>
  <si>
    <t>Il richiedente con l'apposizione della firma sottostante:</t>
  </si>
  <si>
    <t xml:space="preserve">Consapevole della responsabilita' penale cui puo' andare incontro in caso di falsa dichiarazione, ai sensi dell'art. 76 del D.P.R. n.  445/2000 </t>
  </si>
  <si>
    <t>di essere a conoscenza:</t>
  </si>
  <si>
    <t>a restituire le somme eventualmente percepite in eccesso, così come previsto dalle disposizioni e norme nazionali e comunitarie; a tale scopo autorizza sin d'ora l'Organismo Pagatore AGEA  ad effettuare il recupero delle somme percepite in eccesso mediante compensazione a valere su altri pagamenti spettanti al sottoscritto;</t>
  </si>
  <si>
    <r>
      <t xml:space="preserve">dichiara </t>
    </r>
    <r>
      <rPr>
        <sz val="8"/>
        <rFont val="Arial"/>
        <family val="2"/>
      </rPr>
      <t>di aver preso visione dell’Informativa sul trattamento dei dati personali ai sensi degli Artt. 13 e 14 del Regolamento (UE) 2016/679 resa disponibile dall'AGEA  sulla Privacy Policy pubblicata sul prorio sito web - www.agea.gov.it;</t>
    </r>
    <r>
      <rPr>
        <b/>
        <sz val="8"/>
        <rFont val="Arial"/>
        <family val="2"/>
      </rPr>
      <t xml:space="preserve">
</t>
    </r>
  </si>
  <si>
    <r>
      <t>prende atto c</t>
    </r>
    <r>
      <rPr>
        <sz val="8"/>
        <rFont val="Arial"/>
        <family val="2"/>
      </rPr>
      <t>he l’Organismo pagatore AGEA, responsabile del procedimento amministrativo della presente domanda di pagamento, comunica tramite il sito www.agea.gov.it, nel registro rivolto al pubblico dei processi automatizzati, sezione “Servizi-online”, lo stato della pratica, adottando le misure idonee per  consentirne la consultazione a distanza (ai sensi dell’art. 3 bis della Legge n. 241/90 -uso della telematica- e dell’art. 34 della Legge n. 69/2009 -servizi informatici- per le relazioni fra pubbliche amministrazioni e utenti).</t>
    </r>
  </si>
  <si>
    <r>
      <rPr>
        <b/>
        <sz val="8"/>
        <rFont val="Arial"/>
        <family val="2"/>
      </rPr>
      <t>DICHIARA</t>
    </r>
    <r>
      <rPr>
        <sz val="8"/>
        <rFont val="Arial"/>
        <family val="2"/>
      </rPr>
      <t xml:space="preserve"> che non sussistono nei confronti propri cause di divieto, di decadenza o di sospensione, secondo quanto previsto dal D.Lgs. n. 159/2011 e smi. </t>
    </r>
  </si>
  <si>
    <r>
      <t xml:space="preserve">SI IMPEGNA AD ALLEGARE </t>
    </r>
    <r>
      <rPr>
        <sz val="8"/>
        <rFont val="Arial"/>
        <family val="2"/>
      </rPr>
      <t xml:space="preserve">nel proprio fascicolo aziendale la documentazione per richiedere le informazioni antimafia: dichiarazione  sostitutiva  della  certificazione di iscrizione alla camera di commercio ai sensi del D.P.R. n° 445/2000 </t>
    </r>
  </si>
  <si>
    <t>DOMANDA  DI PAGAMENTO</t>
  </si>
  <si>
    <t>ANTICIPO</t>
  </si>
  <si>
    <t>TIPO DI DOCUMENTO</t>
  </si>
  <si>
    <t>DOMANDA N.</t>
  </si>
  <si>
    <t>dichiara, ai sensi degli artt. 46 e 47 del D.P.R. n° 445/2000:</t>
  </si>
  <si>
    <t>FINALITA' PRESENTAZIONE DOMANDA</t>
  </si>
  <si>
    <t>PROGRAMMA OPERATIVO ED ESECUTIVO DI RIFERIMENTO</t>
  </si>
  <si>
    <t>PROGRAMMA OPERATIVO  N.</t>
  </si>
  <si>
    <t>PROGRAMMA ESECUTIVO  N.</t>
  </si>
  <si>
    <t xml:space="preserve">ANNUALITA' </t>
  </si>
  <si>
    <t>CODICE UNIVOCO PROGETTO (CUP)</t>
  </si>
  <si>
    <t>Regolamento (UE) n. 2021/2115 del Parlamento europeo e del Consiglio del 2 dicembre 2021</t>
  </si>
  <si>
    <t>QUADRO A - DATI DEL RICHIEDENTE</t>
  </si>
  <si>
    <t>SEZ. I - DATI IDENTIFICATIVI DEL RICHIEDENTE</t>
  </si>
  <si>
    <t>RAPPRESENTANTE LEGALE</t>
  </si>
  <si>
    <t>SEZ. II - COORDINATE DEL CONTO DEDICATO PER IL PAGAMENTO -  accredito su c/c bancario o conto Banco Posta</t>
  </si>
  <si>
    <t>REGIONE DI RIFERIMENTO</t>
  </si>
  <si>
    <t xml:space="preserve">DOMANDA N. </t>
  </si>
  <si>
    <t xml:space="preserve">      ANNUALITA'</t>
  </si>
  <si>
    <t>il codice OTP nel frontespizio della domanda viene stampato solo nel caso che sia presentata da un utente qualificato</t>
  </si>
  <si>
    <t>_________________________________</t>
  </si>
  <si>
    <t>QUADRO G - SOTTOSCRIZIONE DICHIARAZIONE</t>
  </si>
  <si>
    <t>Categoria</t>
  </si>
  <si>
    <t>Descrizione</t>
  </si>
  <si>
    <t>TOTALE CONTRIBUTO
 CONCESSO (QUOTA UNIONALE)</t>
  </si>
  <si>
    <t>TOTALE CONTRIBUTO
 RICHIESTO IN ANTICIPO (QUOTA UNIONALE)</t>
  </si>
  <si>
    <t>TOTALE CONTRIBUTO CONCESSO</t>
  </si>
  <si>
    <t>CONTRIBUTO RICHIESTO IN ANTICIPO</t>
  </si>
  <si>
    <t>QUADRO F - ELENCO DI CONTROLLO DELLA DOCUMENTAZIONE ALLEGATA ALLA DOMANDA</t>
  </si>
  <si>
    <r>
      <t xml:space="preserve">di essere a conoscenza dei </t>
    </r>
    <r>
      <rPr>
        <b/>
        <sz val="8"/>
        <rFont val="Arial"/>
        <family val="2"/>
      </rPr>
      <t>Criteri di Condizionalità Sociale</t>
    </r>
    <r>
      <rPr>
        <sz val="8"/>
        <rFont val="Arial"/>
        <family val="2"/>
      </rPr>
      <t xml:space="preserve"> ai sensi dell'art. 14 e dell'Allegato IV del regolamento (UE) n. 2021/2115, di quanto prescritto nel Titolo IV Capo V del regolamento (UE) n. 2021/2116 e che si rispettano i requisiti relativi alle condizioni di lavoro e di impiego applicabili o agli obblighi del datore di lavoro, derivanti dagli atti giuridici di cui all’allegato IV del regolamento (UE) n. 2021/2115 e riportati nel Piano strategico PAC italiano CCI: 2023IT06AFSP001</t>
    </r>
  </si>
  <si>
    <t>ISP - IS patate  - Programmi Operativi delle Organizzazioni di Produttori pataticoli (OP) e delle loro Associazioni (AOP)</t>
  </si>
  <si>
    <t>RAGIONE  SOCIALE</t>
  </si>
  <si>
    <t>Cod. IT</t>
  </si>
  <si>
    <r>
      <t xml:space="preserve">dichiara </t>
    </r>
    <r>
      <rPr>
        <sz val="8"/>
        <rFont val="Arial"/>
        <family val="2"/>
      </rPr>
      <t>di accettare eventuali modifiche alla normativa comunitaria e nazionale introdotte con successive disposizioni anche in materia di controlli e sanzioni;</t>
    </r>
  </si>
  <si>
    <t>Firma del Beneficiario o del rappresentante o del delegato alla firma</t>
  </si>
  <si>
    <t>Firma</t>
  </si>
  <si>
    <t>Apponendo la propria firma, dichiara, sotto la propria responsabilità, che quanto esposto nella presente domanda, inclusi le dichiarazioni e gli impegni riportati, che si intendono qui integralmente assunti, risponde al vero ai sensi e per gli effetti del D.P.R. 445/2000.</t>
  </si>
  <si>
    <t>Timbro OP/AOP e</t>
  </si>
  <si>
    <t xml:space="preserve">CUAA    </t>
  </si>
  <si>
    <t xml:space="preserve">in data </t>
  </si>
  <si>
    <t>aiuto a saldo</t>
  </si>
  <si>
    <t>pari ad euro</t>
  </si>
  <si>
    <t>Cod. Identificativo della Domanda</t>
  </si>
  <si>
    <t>Numero polizza</t>
  </si>
  <si>
    <t>Euro</t>
  </si>
  <si>
    <t>Totale</t>
  </si>
  <si>
    <t>- di essere consapevole che l'omessa o l'errata indicazione del codice IBAN (e, in caso di transazioni internazionali, del codice SWIFT) determina l'impossibilità per l'Organismo pagatore di adempiere all’obbligazione di pagamento oltre i perentori termini fissati dalla normativa comunitaria;</t>
  </si>
  <si>
    <t>- che il codice IBAN sopra indicato identifica il rapporto corrispondente con il proprio Istituto di Credito e di essere consapevole che l'ordine di pagamento da parte dell'Organismo Pagatore AGEA si ritiene eseguito correttamente per quanto riguarda il beneficiario indicato dal codice IBAN;</t>
  </si>
  <si>
    <t>- che si impegna a restituire le somme eventualmente percepite in eccesso quale aiuto, così come previsto dalle disposizioni e norme nazionali e comunitarie, e a tale scopo autorizza sin d’ora l’Organismo Pagatore AGEA ad effettuare il recupero delle somme percepite in eccesso mediante compensazione a valere su altri pagamenti spettanti al sottoscritto;</t>
  </si>
  <si>
    <t>- che l'OP non ha ricevuto alcun doppio finanziamento comunitario o nazionale per gli interventi ammissibili all'aiuto;</t>
  </si>
  <si>
    <t>Obiettivi di cui all'art. 46 del Reg. (UE) 2021/2115</t>
  </si>
  <si>
    <t>Importo spesa totale</t>
  </si>
  <si>
    <t>Importo parte  unionale</t>
  </si>
  <si>
    <t>Importo contribuzione soci/ OP</t>
  </si>
  <si>
    <t>% di intensità dell'aiuto parte unionale</t>
  </si>
  <si>
    <t>Obiettivo a) pianificazione e organizzazione della produzione, adeguamento della produzione alla domanda;</t>
  </si>
  <si>
    <t>Obiettivo b) concentrazione dell'offerta;</t>
  </si>
  <si>
    <t>Obiettivo c) miglioramento della competitività a medio e lungo termine;</t>
  </si>
  <si>
    <t>Obiettivo d) ricerca e sviluppo in materia di metodi di produzione sostenibili;</t>
  </si>
  <si>
    <t>Obiettivo e) promozione, sviluppo e attuazione di pratiche ambientali;</t>
  </si>
  <si>
    <t>Obiettivo f) contributo alla mitigazione dei cambiamenti climatici e all'adattamento agli stessi;</t>
  </si>
  <si>
    <t>Obiettivo g) incremento del valore commerciale e della qualità dei prodotti;</t>
  </si>
  <si>
    <t>Obiettivo h) promozione e commercializzazione dei prodotti;</t>
  </si>
  <si>
    <t>Obiettivo k) miglioramento delle condizioni di impiego e garanzia della conformità agli obblighi dei datori di lavoro nonché alle prescrizioni in materia di salute e sicurezza;</t>
  </si>
  <si>
    <t>Spese generali</t>
  </si>
  <si>
    <t>TOTALE</t>
  </si>
  <si>
    <t>% sul VPC</t>
  </si>
  <si>
    <t>- il rispetto delle condizioni stabilite all'art. 68 del regolamento UE 2021/2115, come da prospetto del giusto calcolo dell'aiuto di seguito esposto;</t>
  </si>
  <si>
    <t>Obiettivo j) prevenzioni delle crisi e gestione dei rischi (solo distribuzione gratuita)</t>
  </si>
  <si>
    <t>Obiettivo j) prevenzioni delle crisi e gestione dei rischi (esclusi gli interventi  distribuzione gratuita)</t>
  </si>
  <si>
    <t>- il rispetto delle condizioni stabilite dall'art. 67 (6), del Reg. (UE) n. 2021/2115;</t>
  </si>
  <si>
    <t>- il rispetto delle condizioni stabilite dall'art. 50 (7) lettera d), del Reg. (UE) n. 2021/2115;</t>
  </si>
  <si>
    <t>QUADRO B  - DOMANDA DI PAGAMENTA SALDO/TOTALE</t>
  </si>
  <si>
    <t>SEZ I - DATI DEL PROGRAMMA ESECUTIVO OGGETTO DI RICHIESTA DI AIUTO</t>
  </si>
  <si>
    <t>Riepigolo delle spese ripartite per obiettivo:</t>
  </si>
  <si>
    <t>Tipologia anticipo
(comunitari)</t>
  </si>
  <si>
    <r>
      <t xml:space="preserve">DOMANDA DI RETTIFICA ALLA DOMANDA DI </t>
    </r>
    <r>
      <rPr>
        <i/>
        <sz val="11"/>
        <rFont val="Arial"/>
        <family val="2"/>
      </rPr>
      <t>PAGAMENTO ANTICIPO/SALDO</t>
    </r>
    <r>
      <rPr>
        <sz val="11"/>
        <rFont val="Arial"/>
        <family val="2"/>
      </rPr>
      <t xml:space="preserve"> N.</t>
    </r>
  </si>
  <si>
    <t xml:space="preserve">la liquidazione di un importo complessivo 
a titolo di aiuto totale </t>
  </si>
  <si>
    <t>CONSIDERATO CHE</t>
  </si>
  <si>
    <t>il Programma Operativo pluriennale 20.../20... è stato approvato con determinazione della Regione / Provincia Autonoma n° .......... del ...............;</t>
  </si>
  <si>
    <t>l'annualità del Programma Operativo è stata approvata con determinazione (*) della Regione / Provincia Autonoma nr .………. del …………….., per gli importi di seguito indicati:</t>
  </si>
  <si>
    <t xml:space="preserve">  </t>
  </si>
  <si>
    <t>a</t>
  </si>
  <si>
    <t>Valore della Produzione Commercializzata (VPC)</t>
  </si>
  <si>
    <t>b</t>
  </si>
  <si>
    <t>Contributi finanziari versati dai soci</t>
  </si>
  <si>
    <t>c</t>
  </si>
  <si>
    <t>Contributi finanziari versati dalla OP</t>
  </si>
  <si>
    <t>Aiuto finanziario unionale - Massimale 
6%</t>
  </si>
  <si>
    <t>inoltre chiede lo svincolo della seguente polizza fideiussoria riferita all' anticipazione dell'aiuto comunitario e/o nazionale spettante per l'annualità in causa:</t>
  </si>
  <si>
    <t>CHIEDE</t>
  </si>
  <si>
    <t>d</t>
  </si>
  <si>
    <t>TOTALE/SALDO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</si>
</sst>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_-;\-&quot;€&quot;\ * #,##0_-;_-&quot;€&quot;\ * &quot;-&quot;_-;_-@_-"/>
    <numFmt numFmtId="165" formatCode="General_)"/>
    <numFmt numFmtId="166" formatCode="_-[$€]\ * #,##0.00_-;\-[$€]\ * #,##0.00_-;_-[$€]\ * &quot;-&quot;??_-;_-@_-"/>
    <numFmt numFmtId="167" formatCode="_-* #,##0.00\ [$€-410]_-;\-* #,##0.00\ [$€-410]_-;_-* &quot;-&quot;??\ [$€-410]_-;_-@_-"/>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7"/>
      <name val="Arial"/>
      <family val="2"/>
    </font>
    <font>
      <sz val="8"/>
      <name val="Arial"/>
      <family val="2"/>
    </font>
    <font>
      <sz val="10"/>
      <name val="Helv"/>
    </font>
    <font>
      <b/>
      <sz val="7"/>
      <name val="Arial"/>
      <family val="2"/>
    </font>
    <font>
      <b/>
      <sz val="11"/>
      <name val="Arial"/>
      <family val="2"/>
    </font>
    <font>
      <sz val="11"/>
      <name val="Arial"/>
      <family val="2"/>
    </font>
    <font>
      <b/>
      <sz val="12"/>
      <name val="Arial"/>
      <family val="2"/>
    </font>
    <font>
      <sz val="14"/>
      <name val="Arial"/>
      <family val="2"/>
    </font>
    <font>
      <sz val="8"/>
      <name val="Arial"/>
      <family val="2"/>
    </font>
    <font>
      <b/>
      <sz val="8"/>
      <name val="Arial"/>
      <family val="2"/>
    </font>
    <font>
      <b/>
      <sz val="12"/>
      <name val="Helv"/>
    </font>
    <font>
      <u/>
      <sz val="10"/>
      <name val="Arial"/>
      <family val="2"/>
    </font>
    <font>
      <sz val="12"/>
      <name val="Arial"/>
      <family val="2"/>
    </font>
    <font>
      <u/>
      <sz val="10"/>
      <color indexed="12"/>
      <name val="Arial"/>
      <family val="2"/>
    </font>
    <font>
      <b/>
      <sz val="12"/>
      <color indexed="9"/>
      <name val="Helv"/>
    </font>
    <font>
      <b/>
      <sz val="12"/>
      <color indexed="9"/>
      <name val="Arial"/>
      <family val="2"/>
    </font>
    <font>
      <sz val="10"/>
      <color indexed="9"/>
      <name val="Helv"/>
    </font>
    <font>
      <sz val="8"/>
      <name val="Helv"/>
      <family val="2"/>
    </font>
    <font>
      <sz val="11"/>
      <color rgb="FFFF0000"/>
      <name val="Arial"/>
      <family val="2"/>
    </font>
    <font>
      <sz val="8"/>
      <name val="Helv"/>
    </font>
    <font>
      <sz val="8"/>
      <color rgb="FFFF0000"/>
      <name val="Arial"/>
      <family val="2"/>
    </font>
    <font>
      <sz val="8"/>
      <name val="Arial Narrow"/>
      <family val="2"/>
    </font>
    <font>
      <sz val="10"/>
      <color rgb="FF000000"/>
      <name val="Times New Roman"/>
      <family val="1"/>
    </font>
    <font>
      <sz val="10"/>
      <color indexed="8"/>
      <name val="Times New Roman"/>
      <family val="1"/>
    </font>
    <font>
      <b/>
      <sz val="11"/>
      <color theme="0"/>
      <name val="Arial"/>
      <family val="2"/>
    </font>
    <font>
      <b/>
      <sz val="8"/>
      <color theme="0"/>
      <name val="Helv"/>
    </font>
    <font>
      <i/>
      <sz val="11"/>
      <name val="Arial"/>
      <family val="2"/>
    </font>
    <font>
      <sz val="10"/>
      <name val="Arial"/>
      <family val="2"/>
    </font>
    <font>
      <b/>
      <sz val="10"/>
      <color rgb="FFFF0000"/>
      <name val="Calibri"/>
      <family val="2"/>
      <scheme val="minor"/>
    </font>
    <font>
      <sz val="11"/>
      <name val="Calibri"/>
      <family val="2"/>
      <scheme val="minor"/>
    </font>
    <font>
      <b/>
      <sz val="11"/>
      <name val="Calibri"/>
      <family val="2"/>
      <scheme val="minor"/>
    </font>
    <font>
      <sz val="10"/>
      <name val="Arial"/>
    </font>
    <font>
      <b/>
      <sz val="14"/>
      <name val="Arial"/>
      <family val="2"/>
    </font>
    <font>
      <strike/>
      <sz val="10"/>
      <name val="Helv"/>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gray125">
        <bgColor indexed="8"/>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1"/>
        <bgColor indexed="64"/>
      </patternFill>
    </fill>
    <fill>
      <patternFill patternType="gray0625">
        <bgColor theme="1"/>
      </patternFill>
    </fill>
    <fill>
      <patternFill patternType="solid">
        <fgColor theme="0" tint="-0.249977111117893"/>
        <bgColor indexed="64"/>
      </patternFill>
    </fill>
  </fills>
  <borders count="34">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s>
  <cellStyleXfs count="24">
    <xf numFmtId="0" fontId="0" fillId="0" borderId="0"/>
    <xf numFmtId="0" fontId="12"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6" fontId="9" fillId="0" borderId="0" applyFont="0" applyFill="0" applyBorder="0" applyAlignment="0" applyProtection="0"/>
    <xf numFmtId="165" fontId="15" fillId="0" borderId="0"/>
    <xf numFmtId="0" fontId="9" fillId="0" borderId="0"/>
    <xf numFmtId="0" fontId="12" fillId="0" borderId="0" applyNumberFormat="0" applyFill="0" applyBorder="0" applyAlignment="0" applyProtection="0">
      <alignment vertical="top"/>
      <protection locked="0"/>
    </xf>
    <xf numFmtId="0" fontId="8" fillId="0" borderId="0"/>
    <xf numFmtId="0" fontId="7"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5" fillId="0" borderId="0"/>
    <xf numFmtId="0" fontId="9" fillId="0" borderId="0"/>
    <xf numFmtId="0" fontId="2" fillId="0" borderId="0"/>
    <xf numFmtId="0" fontId="36" fillId="0" borderId="0"/>
    <xf numFmtId="0" fontId="1" fillId="0" borderId="0"/>
    <xf numFmtId="0" fontId="35" fillId="0" borderId="0"/>
    <xf numFmtId="43" fontId="40" fillId="0" borderId="0" applyFont="0" applyFill="0" applyBorder="0" applyAlignment="0" applyProtection="0"/>
    <xf numFmtId="9" fontId="44" fillId="0" borderId="0" applyFont="0" applyFill="0" applyBorder="0" applyAlignment="0" applyProtection="0"/>
  </cellStyleXfs>
  <cellXfs count="429">
    <xf numFmtId="0" fontId="0" fillId="0" borderId="0" xfId="0"/>
    <xf numFmtId="0" fontId="11" fillId="2" borderId="0" xfId="0" applyFont="1" applyFill="1"/>
    <xf numFmtId="0" fontId="11" fillId="2" borderId="5" xfId="0" applyFont="1" applyFill="1" applyBorder="1"/>
    <xf numFmtId="0" fontId="11" fillId="2" borderId="7" xfId="0" applyFont="1" applyFill="1" applyBorder="1"/>
    <xf numFmtId="0" fontId="13" fillId="2" borderId="0" xfId="0" applyFont="1" applyFill="1"/>
    <xf numFmtId="165" fontId="11" fillId="0" borderId="0" xfId="4" applyFont="1"/>
    <xf numFmtId="165" fontId="11" fillId="0" borderId="7" xfId="4" applyFont="1" applyBorder="1"/>
    <xf numFmtId="165" fontId="11" fillId="0" borderId="5" xfId="4" applyFont="1" applyBorder="1"/>
    <xf numFmtId="165" fontId="18" fillId="2" borderId="0" xfId="4" applyFont="1" applyFill="1"/>
    <xf numFmtId="165" fontId="18" fillId="2" borderId="0" xfId="4" applyFont="1" applyFill="1" applyAlignment="1">
      <alignment horizontal="left"/>
    </xf>
    <xf numFmtId="165" fontId="18" fillId="2" borderId="7" xfId="4" applyFont="1" applyFill="1" applyBorder="1"/>
    <xf numFmtId="165" fontId="17" fillId="2" borderId="0" xfId="4" applyFont="1" applyFill="1" applyAlignment="1">
      <alignment horizontal="left"/>
    </xf>
    <xf numFmtId="165" fontId="18" fillId="2" borderId="5" xfId="4" applyFont="1" applyFill="1" applyBorder="1"/>
    <xf numFmtId="165" fontId="18" fillId="2" borderId="8" xfId="4" applyFont="1" applyFill="1" applyBorder="1"/>
    <xf numFmtId="165" fontId="18" fillId="2" borderId="9" xfId="4" applyFont="1" applyFill="1" applyBorder="1"/>
    <xf numFmtId="165" fontId="18" fillId="2" borderId="11" xfId="4" applyFont="1" applyFill="1" applyBorder="1"/>
    <xf numFmtId="165" fontId="18" fillId="2" borderId="12" xfId="4" applyFont="1" applyFill="1" applyBorder="1"/>
    <xf numFmtId="165" fontId="18" fillId="2" borderId="2" xfId="4" applyFont="1" applyFill="1" applyBorder="1"/>
    <xf numFmtId="165" fontId="18" fillId="2" borderId="3" xfId="4" applyFont="1" applyFill="1" applyBorder="1"/>
    <xf numFmtId="165" fontId="18" fillId="2" borderId="3" xfId="4" applyFont="1" applyFill="1" applyBorder="1" applyAlignment="1">
      <alignment horizontal="left"/>
    </xf>
    <xf numFmtId="165" fontId="18" fillId="2" borderId="4" xfId="4" applyFont="1" applyFill="1" applyBorder="1"/>
    <xf numFmtId="165" fontId="18" fillId="2" borderId="0" xfId="4" applyFont="1" applyFill="1" applyAlignment="1">
      <alignment horizontal="centerContinuous"/>
    </xf>
    <xf numFmtId="0" fontId="18" fillId="2" borderId="0" xfId="0" applyFont="1" applyFill="1"/>
    <xf numFmtId="0" fontId="11" fillId="0" borderId="0" xfId="0" applyFont="1"/>
    <xf numFmtId="0" fontId="18" fillId="2" borderId="7" xfId="0" applyFont="1" applyFill="1" applyBorder="1"/>
    <xf numFmtId="0" fontId="13" fillId="0" borderId="0" xfId="0" applyFont="1"/>
    <xf numFmtId="165" fontId="10" fillId="0" borderId="0" xfId="4" applyFont="1"/>
    <xf numFmtId="165" fontId="11" fillId="0" borderId="2" xfId="4" applyFont="1" applyBorder="1"/>
    <xf numFmtId="165" fontId="11" fillId="0" borderId="4" xfId="4" applyFont="1" applyBorder="1"/>
    <xf numFmtId="0" fontId="18" fillId="2" borderId="0" xfId="0" applyFont="1" applyFill="1" applyAlignment="1">
      <alignment horizontal="left" wrapText="1"/>
    </xf>
    <xf numFmtId="0" fontId="13" fillId="0" borderId="3" xfId="0" applyFont="1" applyBorder="1"/>
    <xf numFmtId="0" fontId="13" fillId="0" borderId="4" xfId="0" applyFont="1" applyBorder="1"/>
    <xf numFmtId="0" fontId="13" fillId="0" borderId="5" xfId="0" applyFont="1" applyBorder="1"/>
    <xf numFmtId="0" fontId="19" fillId="2" borderId="0" xfId="0" applyFont="1" applyFill="1" applyAlignment="1">
      <alignment horizontal="center" wrapText="1"/>
    </xf>
    <xf numFmtId="0" fontId="19" fillId="2" borderId="0" xfId="0" applyFont="1" applyFill="1" applyAlignment="1">
      <alignment horizontal="center"/>
    </xf>
    <xf numFmtId="165" fontId="19" fillId="0" borderId="0" xfId="4" applyFont="1"/>
    <xf numFmtId="165" fontId="23" fillId="0" borderId="0" xfId="4" applyFont="1"/>
    <xf numFmtId="0" fontId="16" fillId="2" borderId="3" xfId="0" applyFont="1" applyFill="1" applyBorder="1" applyAlignment="1">
      <alignment horizontal="center" vertical="center"/>
    </xf>
    <xf numFmtId="165" fontId="11" fillId="0" borderId="3" xfId="4" applyFont="1" applyBorder="1"/>
    <xf numFmtId="165" fontId="10" fillId="3" borderId="17" xfId="4" applyFont="1" applyFill="1" applyBorder="1"/>
    <xf numFmtId="165" fontId="10" fillId="3" borderId="18" xfId="4" applyFont="1" applyFill="1" applyBorder="1"/>
    <xf numFmtId="165" fontId="10" fillId="3" borderId="16" xfId="4" applyFont="1" applyFill="1" applyBorder="1"/>
    <xf numFmtId="165" fontId="15" fillId="0" borderId="0" xfId="4"/>
    <xf numFmtId="0" fontId="9" fillId="2" borderId="7" xfId="0" applyFont="1" applyFill="1" applyBorder="1"/>
    <xf numFmtId="165" fontId="18" fillId="0" borderId="3" xfId="4" applyFont="1" applyBorder="1"/>
    <xf numFmtId="165" fontId="15" fillId="2" borderId="0" xfId="4" applyFill="1"/>
    <xf numFmtId="0" fontId="11" fillId="0" borderId="5" xfId="0" applyFont="1" applyBorder="1"/>
    <xf numFmtId="165" fontId="24" fillId="0" borderId="14" xfId="1" applyNumberFormat="1" applyFont="1" applyBorder="1" applyAlignment="1" applyProtection="1"/>
    <xf numFmtId="165" fontId="15" fillId="0" borderId="1" xfId="4" applyBorder="1"/>
    <xf numFmtId="165" fontId="15" fillId="0" borderId="15" xfId="4" applyBorder="1"/>
    <xf numFmtId="165" fontId="15" fillId="0" borderId="7" xfId="4" applyBorder="1"/>
    <xf numFmtId="165" fontId="15" fillId="0" borderId="5" xfId="4" applyBorder="1"/>
    <xf numFmtId="0" fontId="9" fillId="2" borderId="0" xfId="0" applyFont="1" applyFill="1"/>
    <xf numFmtId="165" fontId="18" fillId="2" borderId="1" xfId="4" applyFont="1" applyFill="1" applyBorder="1"/>
    <xf numFmtId="165" fontId="18" fillId="2" borderId="1" xfId="4" applyFont="1" applyFill="1" applyBorder="1" applyAlignment="1">
      <alignment horizontal="left"/>
    </xf>
    <xf numFmtId="165" fontId="18" fillId="2" borderId="15" xfId="4" applyFont="1" applyFill="1" applyBorder="1"/>
    <xf numFmtId="165" fontId="18" fillId="2" borderId="21" xfId="4" applyFont="1" applyFill="1" applyBorder="1"/>
    <xf numFmtId="0" fontId="11" fillId="0" borderId="0" xfId="0" applyFont="1" applyAlignment="1">
      <alignment vertical="top" wrapText="1"/>
    </xf>
    <xf numFmtId="0" fontId="11" fillId="0" borderId="0" xfId="0" applyFont="1" applyAlignment="1">
      <alignment horizontal="left" wrapText="1"/>
    </xf>
    <xf numFmtId="0" fontId="13" fillId="2" borderId="7" xfId="0" applyFont="1" applyFill="1" applyBorder="1"/>
    <xf numFmtId="0" fontId="13" fillId="2" borderId="2" xfId="0" applyFont="1" applyFill="1" applyBorder="1"/>
    <xf numFmtId="0" fontId="13" fillId="2" borderId="3" xfId="0" applyFont="1" applyFill="1" applyBorder="1"/>
    <xf numFmtId="165" fontId="11" fillId="2" borderId="0" xfId="4" applyFont="1" applyFill="1"/>
    <xf numFmtId="165" fontId="10" fillId="2" borderId="0" xfId="4" applyFont="1" applyFill="1"/>
    <xf numFmtId="165" fontId="11" fillId="2" borderId="14" xfId="4" applyFont="1" applyFill="1" applyBorder="1"/>
    <xf numFmtId="165" fontId="11" fillId="2" borderId="5" xfId="4" applyFont="1" applyFill="1" applyBorder="1"/>
    <xf numFmtId="165" fontId="20" fillId="2" borderId="0" xfId="4" applyFont="1" applyFill="1"/>
    <xf numFmtId="165" fontId="20" fillId="2" borderId="5" xfId="4" applyFont="1" applyFill="1" applyBorder="1"/>
    <xf numFmtId="165" fontId="27" fillId="4" borderId="14" xfId="4" applyFont="1" applyFill="1" applyBorder="1" applyAlignment="1">
      <alignment horizontal="left"/>
    </xf>
    <xf numFmtId="0" fontId="28" fillId="5" borderId="7" xfId="0" applyFont="1" applyFill="1" applyBorder="1"/>
    <xf numFmtId="165" fontId="29" fillId="4" borderId="1" xfId="4" applyFont="1" applyFill="1" applyBorder="1"/>
    <xf numFmtId="165" fontId="29" fillId="4" borderId="15" xfId="4" applyFont="1" applyFill="1" applyBorder="1"/>
    <xf numFmtId="165" fontId="29" fillId="0" borderId="0" xfId="4" applyFont="1"/>
    <xf numFmtId="0" fontId="9" fillId="0" borderId="0" xfId="0" applyFont="1"/>
    <xf numFmtId="0" fontId="9" fillId="2" borderId="5" xfId="0" applyFont="1" applyFill="1" applyBorder="1"/>
    <xf numFmtId="165" fontId="17" fillId="2" borderId="0" xfId="4" applyFont="1" applyFill="1" applyAlignment="1">
      <alignment vertical="center"/>
    </xf>
    <xf numFmtId="0" fontId="11" fillId="0" borderId="0" xfId="0" applyFont="1" applyAlignment="1">
      <alignment vertical="center"/>
    </xf>
    <xf numFmtId="0" fontId="18" fillId="2" borderId="0" xfId="0" applyFont="1" applyFill="1" applyAlignment="1">
      <alignment horizontal="left" vertical="center" wrapText="1"/>
    </xf>
    <xf numFmtId="165" fontId="18" fillId="2" borderId="0" xfId="4" applyFont="1" applyFill="1" applyAlignment="1">
      <alignment vertical="center"/>
    </xf>
    <xf numFmtId="0" fontId="14" fillId="2" borderId="0" xfId="0" applyFont="1" applyFill="1"/>
    <xf numFmtId="0" fontId="14" fillId="0" borderId="0" xfId="0" applyFont="1"/>
    <xf numFmtId="0" fontId="14" fillId="2" borderId="26" xfId="0" applyFont="1" applyFill="1" applyBorder="1"/>
    <xf numFmtId="0" fontId="14" fillId="2" borderId="2" xfId="0" applyFont="1" applyFill="1" applyBorder="1"/>
    <xf numFmtId="0" fontId="14" fillId="2" borderId="3" xfId="0" applyFont="1" applyFill="1" applyBorder="1"/>
    <xf numFmtId="0" fontId="14" fillId="2" borderId="4" xfId="0" applyFont="1" applyFill="1" applyBorder="1"/>
    <xf numFmtId="0" fontId="14" fillId="7" borderId="0" xfId="0" applyFont="1" applyFill="1"/>
    <xf numFmtId="0" fontId="33" fillId="7" borderId="0" xfId="0" applyFont="1" applyFill="1"/>
    <xf numFmtId="0" fontId="33" fillId="2" borderId="0" xfId="0" applyFont="1" applyFill="1"/>
    <xf numFmtId="0" fontId="33" fillId="0" borderId="0" xfId="0" applyFont="1"/>
    <xf numFmtId="0" fontId="14" fillId="7" borderId="0" xfId="5" applyFont="1" applyFill="1"/>
    <xf numFmtId="0" fontId="14" fillId="7" borderId="0" xfId="5" quotePrefix="1" applyFont="1" applyFill="1" applyAlignment="1">
      <alignment vertical="center" wrapText="1"/>
    </xf>
    <xf numFmtId="0" fontId="22" fillId="7" borderId="5" xfId="5" applyFont="1" applyFill="1" applyBorder="1" applyAlignment="1">
      <alignment horizontal="justify" wrapText="1"/>
    </xf>
    <xf numFmtId="0" fontId="14" fillId="7" borderId="0" xfId="5" applyFont="1" applyFill="1" applyAlignment="1">
      <alignment horizontal="justify"/>
    </xf>
    <xf numFmtId="0" fontId="30" fillId="7" borderId="0" xfId="5" applyFont="1" applyFill="1"/>
    <xf numFmtId="0" fontId="14" fillId="7" borderId="0" xfId="0" applyFont="1" applyFill="1" applyAlignment="1">
      <alignment horizontal="left" vertical="top" wrapText="1"/>
    </xf>
    <xf numFmtId="0" fontId="14" fillId="7" borderId="1" xfId="0" applyFont="1" applyFill="1" applyBorder="1" applyAlignment="1">
      <alignment horizontal="left"/>
    </xf>
    <xf numFmtId="0" fontId="14" fillId="7" borderId="1" xfId="0" applyFont="1" applyFill="1" applyBorder="1"/>
    <xf numFmtId="0" fontId="14" fillId="7" borderId="0" xfId="0" applyFont="1" applyFill="1" applyAlignment="1">
      <alignment vertical="top" wrapText="1"/>
    </xf>
    <xf numFmtId="0" fontId="14" fillId="6" borderId="6" xfId="0" applyFont="1" applyFill="1" applyBorder="1" applyAlignment="1">
      <alignment vertical="center"/>
    </xf>
    <xf numFmtId="0" fontId="14" fillId="8" borderId="6" xfId="0" applyFont="1" applyFill="1" applyBorder="1" applyAlignment="1">
      <alignment vertical="center"/>
    </xf>
    <xf numFmtId="0" fontId="14" fillId="7" borderId="3" xfId="0" applyFont="1" applyFill="1" applyBorder="1"/>
    <xf numFmtId="0" fontId="14" fillId="2" borderId="3" xfId="0" applyFont="1" applyFill="1" applyBorder="1" applyAlignment="1">
      <alignment wrapText="1"/>
    </xf>
    <xf numFmtId="0" fontId="9" fillId="2" borderId="14" xfId="17" applyFill="1" applyBorder="1"/>
    <xf numFmtId="0" fontId="9" fillId="2" borderId="1" xfId="17" applyFill="1" applyBorder="1"/>
    <xf numFmtId="0" fontId="9" fillId="0" borderId="0" xfId="17"/>
    <xf numFmtId="0" fontId="9" fillId="2" borderId="7" xfId="17" applyFill="1" applyBorder="1"/>
    <xf numFmtId="0" fontId="9" fillId="2" borderId="0" xfId="17" applyFill="1"/>
    <xf numFmtId="0" fontId="17" fillId="6" borderId="16" xfId="17" applyFont="1" applyFill="1" applyBorder="1"/>
    <xf numFmtId="0" fontId="22" fillId="6" borderId="17" xfId="17" applyFont="1" applyFill="1" applyBorder="1"/>
    <xf numFmtId="165" fontId="10" fillId="3" borderId="16" xfId="4" applyFont="1" applyFill="1" applyBorder="1" applyAlignment="1">
      <alignment vertical="center"/>
    </xf>
    <xf numFmtId="165" fontId="18" fillId="0" borderId="0" xfId="4" applyFont="1"/>
    <xf numFmtId="0" fontId="19" fillId="2" borderId="0" xfId="0" applyFont="1" applyFill="1"/>
    <xf numFmtId="165" fontId="9" fillId="0" borderId="0" xfId="4" applyFont="1"/>
    <xf numFmtId="0" fontId="31" fillId="2" borderId="0" xfId="0" applyFont="1" applyFill="1" applyAlignment="1">
      <alignment vertical="top" wrapText="1"/>
    </xf>
    <xf numFmtId="165" fontId="38" fillId="10" borderId="17" xfId="4" applyFont="1" applyFill="1" applyBorder="1"/>
    <xf numFmtId="0" fontId="14" fillId="2" borderId="0" xfId="0" applyFont="1" applyFill="1" applyAlignment="1">
      <alignment wrapText="1"/>
    </xf>
    <xf numFmtId="165" fontId="17" fillId="0" borderId="0" xfId="4" applyFont="1"/>
    <xf numFmtId="0" fontId="17" fillId="2" borderId="0" xfId="0" applyFont="1" applyFill="1" applyAlignment="1">
      <alignment horizontal="center" vertical="top" wrapText="1"/>
    </xf>
    <xf numFmtId="0" fontId="17" fillId="2" borderId="0" xfId="0" applyFont="1" applyFill="1" applyAlignment="1">
      <alignment vertical="top" wrapText="1"/>
    </xf>
    <xf numFmtId="0" fontId="10" fillId="2" borderId="0" xfId="0" applyFont="1" applyFill="1"/>
    <xf numFmtId="165" fontId="10" fillId="11" borderId="16" xfId="4" applyFont="1" applyFill="1" applyBorder="1"/>
    <xf numFmtId="165" fontId="10" fillId="11" borderId="17" xfId="4" applyFont="1" applyFill="1" applyBorder="1"/>
    <xf numFmtId="165" fontId="10" fillId="11" borderId="18" xfId="4" applyFont="1" applyFill="1" applyBorder="1"/>
    <xf numFmtId="0" fontId="19" fillId="2" borderId="0" xfId="0" applyFont="1" applyFill="1" applyAlignment="1">
      <alignment wrapText="1"/>
    </xf>
    <xf numFmtId="0" fontId="14" fillId="2" borderId="14" xfId="0" applyFont="1" applyFill="1" applyBorder="1"/>
    <xf numFmtId="0" fontId="14" fillId="2" borderId="1" xfId="0" applyFont="1" applyFill="1" applyBorder="1"/>
    <xf numFmtId="0" fontId="14" fillId="2" borderId="15" xfId="0" applyFont="1" applyFill="1" applyBorder="1"/>
    <xf numFmtId="0" fontId="14" fillId="2" borderId="27" xfId="0" applyFont="1" applyFill="1" applyBorder="1"/>
    <xf numFmtId="0" fontId="14" fillId="2" borderId="28" xfId="0" applyFont="1" applyFill="1" applyBorder="1"/>
    <xf numFmtId="0" fontId="14" fillId="0" borderId="7" xfId="0" applyFont="1" applyBorder="1"/>
    <xf numFmtId="0" fontId="22" fillId="2" borderId="0" xfId="0" applyFont="1" applyFill="1"/>
    <xf numFmtId="165" fontId="32" fillId="2" borderId="0" xfId="4" applyFont="1" applyFill="1"/>
    <xf numFmtId="165" fontId="22" fillId="2" borderId="0" xfId="4" applyFont="1" applyFill="1"/>
    <xf numFmtId="0" fontId="14" fillId="2" borderId="5" xfId="0" applyFont="1" applyFill="1" applyBorder="1"/>
    <xf numFmtId="165" fontId="38" fillId="10" borderId="16" xfId="4" applyFont="1" applyFill="1" applyBorder="1"/>
    <xf numFmtId="165" fontId="38" fillId="10" borderId="18" xfId="4" applyFont="1" applyFill="1" applyBorder="1"/>
    <xf numFmtId="0" fontId="22" fillId="2" borderId="7" xfId="0" applyFont="1" applyFill="1" applyBorder="1"/>
    <xf numFmtId="0" fontId="22" fillId="2" borderId="5" xfId="0" applyFont="1" applyFill="1" applyBorder="1"/>
    <xf numFmtId="0" fontId="14" fillId="2" borderId="7" xfId="0" applyFont="1" applyFill="1" applyBorder="1"/>
    <xf numFmtId="0" fontId="14" fillId="7" borderId="5" xfId="0" applyFont="1" applyFill="1" applyBorder="1"/>
    <xf numFmtId="0" fontId="34" fillId="2" borderId="7" xfId="0" applyFont="1" applyFill="1" applyBorder="1" applyAlignment="1">
      <alignment wrapText="1"/>
    </xf>
    <xf numFmtId="0" fontId="34" fillId="2" borderId="5" xfId="0" applyFont="1" applyFill="1" applyBorder="1" applyAlignment="1">
      <alignment wrapText="1"/>
    </xf>
    <xf numFmtId="0" fontId="14" fillId="2" borderId="7" xfId="0" applyFont="1" applyFill="1" applyBorder="1" applyAlignment="1">
      <alignment wrapText="1"/>
    </xf>
    <xf numFmtId="0" fontId="22" fillId="7" borderId="7" xfId="0" applyFont="1" applyFill="1" applyBorder="1"/>
    <xf numFmtId="0" fontId="14" fillId="7" borderId="0" xfId="0" applyFont="1" applyFill="1" applyAlignment="1">
      <alignment vertical="top"/>
    </xf>
    <xf numFmtId="0" fontId="14" fillId="7" borderId="7" xfId="5" applyFont="1" applyFill="1" applyBorder="1"/>
    <xf numFmtId="0" fontId="14" fillId="7" borderId="0" xfId="5" quotePrefix="1" applyFont="1" applyFill="1" applyAlignment="1">
      <alignment vertical="top"/>
    </xf>
    <xf numFmtId="0" fontId="22" fillId="7" borderId="7" xfId="5" applyFont="1" applyFill="1" applyBorder="1" applyAlignment="1">
      <alignment horizontal="justify"/>
    </xf>
    <xf numFmtId="0" fontId="14" fillId="7" borderId="0" xfId="5" quotePrefix="1" applyFont="1" applyFill="1" applyAlignment="1">
      <alignment horizontal="justify" wrapText="1"/>
    </xf>
    <xf numFmtId="0" fontId="14" fillId="7" borderId="5" xfId="5" quotePrefix="1" applyFont="1" applyFill="1" applyBorder="1" applyAlignment="1">
      <alignment vertical="center" wrapText="1"/>
    </xf>
    <xf numFmtId="0" fontId="14" fillId="7" borderId="0" xfId="0" applyFont="1" applyFill="1" applyAlignment="1">
      <alignment vertical="center"/>
    </xf>
    <xf numFmtId="0" fontId="14" fillId="7" borderId="5" xfId="0" applyFont="1" applyFill="1" applyBorder="1" applyAlignment="1">
      <alignment vertical="top" wrapText="1"/>
    </xf>
    <xf numFmtId="0" fontId="14" fillId="2" borderId="0" xfId="0" applyFont="1" applyFill="1" applyAlignment="1">
      <alignment vertical="top"/>
    </xf>
    <xf numFmtId="0" fontId="14" fillId="2" borderId="5" xfId="0" applyFont="1" applyFill="1" applyBorder="1" applyAlignment="1">
      <alignment vertical="top" wrapText="1"/>
    </xf>
    <xf numFmtId="0" fontId="14" fillId="2" borderId="0" xfId="0" applyFont="1" applyFill="1" applyAlignment="1">
      <alignment vertical="center"/>
    </xf>
    <xf numFmtId="0" fontId="14" fillId="2" borderId="5" xfId="0" applyFont="1" applyFill="1" applyBorder="1" applyAlignment="1">
      <alignment wrapText="1"/>
    </xf>
    <xf numFmtId="0" fontId="14" fillId="2" borderId="0" xfId="0" applyFont="1" applyFill="1" applyAlignment="1">
      <alignment horizontal="left" vertical="top" wrapText="1"/>
    </xf>
    <xf numFmtId="0" fontId="14" fillId="2" borderId="5" xfId="0" applyFont="1" applyFill="1" applyBorder="1" applyAlignment="1">
      <alignment horizontal="left" vertical="top" wrapText="1"/>
    </xf>
    <xf numFmtId="0" fontId="14" fillId="2" borderId="0" xfId="0" applyFont="1" applyFill="1" applyAlignment="1">
      <alignment horizontal="justify" vertical="top" wrapText="1"/>
    </xf>
    <xf numFmtId="0" fontId="14" fillId="2" borderId="0" xfId="0" quotePrefix="1" applyFont="1" applyFill="1"/>
    <xf numFmtId="0" fontId="14" fillId="2" borderId="0" xfId="0" quotePrefix="1" applyFont="1" applyFill="1" applyAlignment="1">
      <alignment vertical="center"/>
    </xf>
    <xf numFmtId="0" fontId="14" fillId="2" borderId="0" xfId="0" applyFont="1" applyFill="1" applyAlignment="1">
      <alignment vertical="top" wrapText="1"/>
    </xf>
    <xf numFmtId="0" fontId="22" fillId="7" borderId="0" xfId="0" applyFont="1" applyFill="1" applyAlignment="1">
      <alignment horizontal="justify" vertical="top" wrapText="1"/>
    </xf>
    <xf numFmtId="0" fontId="22" fillId="2" borderId="0" xfId="0" applyFont="1" applyFill="1" applyAlignment="1">
      <alignment horizontal="justify" vertical="top" wrapText="1"/>
    </xf>
    <xf numFmtId="0" fontId="22" fillId="7" borderId="14" xfId="0" applyFont="1" applyFill="1" applyBorder="1"/>
    <xf numFmtId="0" fontId="14" fillId="7" borderId="7" xfId="0" applyFont="1" applyFill="1" applyBorder="1"/>
    <xf numFmtId="0" fontId="14" fillId="7" borderId="0" xfId="0" applyFont="1" applyFill="1" applyAlignment="1">
      <alignment horizontal="justify" wrapText="1"/>
    </xf>
    <xf numFmtId="0" fontId="14" fillId="8" borderId="0" xfId="0" applyFont="1" applyFill="1" applyAlignment="1">
      <alignment vertical="center"/>
    </xf>
    <xf numFmtId="0" fontId="22" fillId="7" borderId="0" xfId="0" applyFont="1" applyFill="1" applyAlignment="1">
      <alignment horizontal="justify" wrapText="1"/>
    </xf>
    <xf numFmtId="0" fontId="14" fillId="7" borderId="0" xfId="0" quotePrefix="1" applyFont="1" applyFill="1"/>
    <xf numFmtId="0" fontId="14" fillId="7" borderId="2" xfId="0" applyFont="1" applyFill="1" applyBorder="1"/>
    <xf numFmtId="0" fontId="14" fillId="7" borderId="0" xfId="0" applyFont="1" applyFill="1" applyAlignment="1">
      <alignment wrapText="1"/>
    </xf>
    <xf numFmtId="0" fontId="22" fillId="7" borderId="0" xfId="0" applyFont="1" applyFill="1" applyAlignment="1">
      <alignment wrapText="1"/>
    </xf>
    <xf numFmtId="0" fontId="22" fillId="2" borderId="0" xfId="0" applyFont="1" applyFill="1" applyAlignment="1">
      <alignment vertical="center" wrapText="1"/>
    </xf>
    <xf numFmtId="0" fontId="14" fillId="7" borderId="0" xfId="5" quotePrefix="1" applyFont="1" applyFill="1" applyAlignment="1">
      <alignment wrapText="1"/>
    </xf>
    <xf numFmtId="0" fontId="14" fillId="0" borderId="0" xfId="0" applyFont="1" applyAlignment="1">
      <alignment wrapText="1"/>
    </xf>
    <xf numFmtId="0" fontId="22" fillId="0" borderId="0" xfId="0" applyFont="1" applyAlignment="1">
      <alignment wrapText="1"/>
    </xf>
    <xf numFmtId="0" fontId="14" fillId="0" borderId="0" xfId="0" applyFont="1" applyAlignment="1">
      <alignment vertical="top"/>
    </xf>
    <xf numFmtId="0" fontId="14" fillId="0" borderId="0" xfId="0" applyFont="1" applyAlignment="1">
      <alignment vertical="top" wrapText="1"/>
    </xf>
    <xf numFmtId="0" fontId="14" fillId="0" borderId="0" xfId="5" quotePrefix="1" applyFont="1" applyAlignment="1">
      <alignment vertical="top"/>
    </xf>
    <xf numFmtId="0" fontId="14" fillId="0" borderId="0" xfId="5" applyFont="1" applyAlignment="1">
      <alignment vertical="top" wrapText="1"/>
    </xf>
    <xf numFmtId="0" fontId="14" fillId="0" borderId="0" xfId="5" quotePrefix="1" applyFont="1" applyAlignment="1">
      <alignment wrapText="1"/>
    </xf>
    <xf numFmtId="0" fontId="14" fillId="0" borderId="0" xfId="0" applyFont="1" applyAlignment="1">
      <alignment vertical="center"/>
    </xf>
    <xf numFmtId="0" fontId="14" fillId="0" borderId="0" xfId="0" applyFont="1" applyAlignment="1">
      <alignment vertical="center" wrapText="1"/>
    </xf>
    <xf numFmtId="0" fontId="14" fillId="0" borderId="0" xfId="0" applyFont="1" applyAlignment="1">
      <alignment horizontal="left" vertical="top" wrapText="1"/>
    </xf>
    <xf numFmtId="0" fontId="14" fillId="0" borderId="0" xfId="0" quotePrefix="1" applyFont="1"/>
    <xf numFmtId="0" fontId="22" fillId="0" borderId="0" xfId="0" applyFont="1" applyAlignment="1">
      <alignment vertical="top" wrapText="1"/>
    </xf>
    <xf numFmtId="0" fontId="22" fillId="0" borderId="0" xfId="0" applyFont="1" applyAlignment="1">
      <alignment vertical="center" wrapText="1"/>
    </xf>
    <xf numFmtId="0" fontId="22" fillId="0" borderId="0" xfId="0" applyFont="1"/>
    <xf numFmtId="0" fontId="14" fillId="7" borderId="6" xfId="5" applyFont="1" applyFill="1" applyBorder="1"/>
    <xf numFmtId="165" fontId="22" fillId="0" borderId="0" xfId="4" applyFont="1" applyAlignment="1">
      <alignment horizontal="left" vertical="center"/>
    </xf>
    <xf numFmtId="0" fontId="14" fillId="0" borderId="7" xfId="0" applyFont="1" applyBorder="1" applyAlignment="1">
      <alignment wrapText="1"/>
    </xf>
    <xf numFmtId="0" fontId="22" fillId="0" borderId="7" xfId="0" applyFont="1" applyBorder="1"/>
    <xf numFmtId="0" fontId="14" fillId="0" borderId="7" xfId="5" applyFont="1" applyBorder="1"/>
    <xf numFmtId="0" fontId="14" fillId="7" borderId="5" xfId="5" applyFont="1" applyFill="1" applyBorder="1" applyAlignment="1">
      <alignment vertical="top" wrapText="1"/>
    </xf>
    <xf numFmtId="0" fontId="22" fillId="0" borderId="7" xfId="5" applyFont="1" applyBorder="1" applyAlignment="1">
      <alignment horizontal="justify"/>
    </xf>
    <xf numFmtId="0" fontId="14" fillId="2" borderId="5" xfId="0" applyFont="1" applyFill="1" applyBorder="1" applyAlignment="1">
      <alignment vertical="center" wrapText="1"/>
    </xf>
    <xf numFmtId="0" fontId="22" fillId="0" borderId="2" xfId="0" applyFont="1" applyBorder="1"/>
    <xf numFmtId="0" fontId="14" fillId="0" borderId="3" xfId="0" applyFont="1" applyBorder="1" applyAlignment="1">
      <alignment horizontal="left"/>
    </xf>
    <xf numFmtId="0" fontId="14" fillId="0" borderId="3" xfId="0" applyFont="1" applyBorder="1"/>
    <xf numFmtId="0" fontId="14" fillId="7" borderId="4" xfId="0" applyFont="1" applyFill="1" applyBorder="1"/>
    <xf numFmtId="165" fontId="42" fillId="0" borderId="0" xfId="4" applyFont="1"/>
    <xf numFmtId="165" fontId="43" fillId="0" borderId="0" xfId="4" applyFont="1"/>
    <xf numFmtId="0" fontId="17" fillId="2" borderId="6" xfId="0" applyFont="1" applyFill="1" applyBorder="1" applyAlignment="1">
      <alignment horizontal="center" vertical="center"/>
    </xf>
    <xf numFmtId="0" fontId="19" fillId="0" borderId="0" xfId="0" applyFont="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horizontal="center" vertical="center" wrapText="1"/>
    </xf>
    <xf numFmtId="43" fontId="25" fillId="0" borderId="0" xfId="22" applyFont="1" applyAlignment="1">
      <alignment vertical="center" wrapText="1"/>
    </xf>
    <xf numFmtId="43" fontId="19" fillId="0" borderId="0" xfId="22"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10" fillId="0" borderId="0" xfId="0" applyFont="1"/>
    <xf numFmtId="0" fontId="9" fillId="0" borderId="0" xfId="0" quotePrefix="1" applyFont="1" applyAlignment="1">
      <alignment horizontal="left" vertical="center" wrapText="1"/>
    </xf>
    <xf numFmtId="0" fontId="17" fillId="0" borderId="6" xfId="0" applyFont="1" applyBorder="1" applyAlignment="1">
      <alignment horizontal="center" vertical="center" wrapText="1"/>
    </xf>
    <xf numFmtId="10" fontId="17" fillId="0" borderId="6" xfId="0" applyNumberFormat="1" applyFont="1" applyBorder="1" applyAlignment="1">
      <alignment horizontal="center" vertical="center" wrapText="1"/>
    </xf>
    <xf numFmtId="164" fontId="17" fillId="0" borderId="6" xfId="0" applyNumberFormat="1" applyFont="1" applyBorder="1" applyAlignment="1">
      <alignment horizontal="center" vertical="center" wrapText="1"/>
    </xf>
    <xf numFmtId="10" fontId="18" fillId="0" borderId="0" xfId="0" applyNumberFormat="1" applyFont="1" applyAlignment="1">
      <alignment horizontal="right" vertical="center" wrapText="1"/>
    </xf>
    <xf numFmtId="167" fontId="18" fillId="7" borderId="6" xfId="22" applyNumberFormat="1" applyFont="1" applyFill="1" applyBorder="1" applyAlignment="1">
      <alignment horizontal="center" vertical="center" wrapText="1"/>
    </xf>
    <xf numFmtId="167" fontId="18" fillId="7" borderId="6" xfId="22" applyNumberFormat="1" applyFont="1" applyFill="1" applyBorder="1" applyAlignment="1">
      <alignment horizontal="right" vertical="center" wrapText="1"/>
    </xf>
    <xf numFmtId="10" fontId="18" fillId="7" borderId="6" xfId="23" applyNumberFormat="1" applyFont="1" applyFill="1" applyBorder="1" applyAlignment="1">
      <alignment horizontal="center" vertical="center" wrapText="1"/>
    </xf>
    <xf numFmtId="167" fontId="17" fillId="7" borderId="6" xfId="0" applyNumberFormat="1" applyFont="1" applyFill="1" applyBorder="1" applyAlignment="1">
      <alignment horizontal="left" vertical="center" wrapText="1"/>
    </xf>
    <xf numFmtId="0" fontId="0" fillId="0" borderId="0" xfId="0" quotePrefix="1" applyAlignment="1">
      <alignment horizontal="left" vertical="center" wrapText="1"/>
    </xf>
    <xf numFmtId="0" fontId="25" fillId="0" borderId="31" xfId="0" applyFont="1" applyBorder="1" applyAlignment="1">
      <alignment horizontal="justify" vertical="center" wrapText="1"/>
    </xf>
    <xf numFmtId="43" fontId="10" fillId="2" borderId="0" xfId="22" applyFont="1" applyFill="1" applyBorder="1" applyAlignment="1">
      <alignment horizontal="center" vertical="center" wrapText="1"/>
    </xf>
    <xf numFmtId="0" fontId="9" fillId="2" borderId="3" xfId="17" applyFill="1" applyBorder="1"/>
    <xf numFmtId="0" fontId="10" fillId="2" borderId="3" xfId="17" applyFont="1" applyFill="1" applyBorder="1"/>
    <xf numFmtId="0" fontId="25" fillId="0" borderId="6" xfId="0" applyFont="1" applyBorder="1" applyAlignment="1">
      <alignment horizontal="left" vertical="center" wrapText="1"/>
    </xf>
    <xf numFmtId="0" fontId="25" fillId="0" borderId="6" xfId="0" applyFont="1" applyBorder="1" applyAlignment="1">
      <alignment horizontal="center" vertical="center" wrapText="1"/>
    </xf>
    <xf numFmtId="43" fontId="25" fillId="0" borderId="6" xfId="22" applyFont="1" applyBorder="1" applyAlignment="1">
      <alignment vertical="center" wrapText="1"/>
    </xf>
    <xf numFmtId="43" fontId="19" fillId="0" borderId="0" xfId="22" applyFont="1" applyBorder="1" applyAlignment="1">
      <alignment vertical="center" wrapText="1"/>
    </xf>
    <xf numFmtId="0" fontId="9" fillId="0" borderId="0" xfId="0" applyFont="1" applyAlignment="1">
      <alignment horizontal="right" vertical="center" wrapText="1"/>
    </xf>
    <xf numFmtId="165" fontId="46" fillId="0" borderId="0" xfId="4" applyFont="1"/>
    <xf numFmtId="0" fontId="9" fillId="2" borderId="6" xfId="17" applyFill="1" applyBorder="1" applyAlignment="1">
      <alignment horizontal="center"/>
    </xf>
    <xf numFmtId="0" fontId="0" fillId="0" borderId="5" xfId="0" applyBorder="1" applyAlignment="1">
      <alignment horizontal="right" vertical="center"/>
    </xf>
    <xf numFmtId="10" fontId="20" fillId="0" borderId="0" xfId="0" applyNumberFormat="1" applyFont="1" applyAlignment="1">
      <alignment horizontal="right" vertical="center" wrapText="1"/>
    </xf>
    <xf numFmtId="0" fontId="9" fillId="0" borderId="5" xfId="0" applyFont="1" applyBorder="1" applyAlignment="1">
      <alignment horizontal="right" vertical="center"/>
    </xf>
    <xf numFmtId="0" fontId="9" fillId="0" borderId="0" xfId="0" applyFont="1" applyAlignment="1">
      <alignment horizontal="right" vertical="center"/>
    </xf>
    <xf numFmtId="0" fontId="18" fillId="7" borderId="3" xfId="0" applyFont="1" applyFill="1" applyBorder="1" applyAlignment="1">
      <alignment horizontal="left" vertical="center" wrapText="1"/>
    </xf>
    <xf numFmtId="164" fontId="20" fillId="7" borderId="3" xfId="0" applyNumberFormat="1" applyFont="1" applyFill="1" applyBorder="1" applyAlignment="1">
      <alignment horizontal="center" vertical="center" wrapText="1"/>
    </xf>
    <xf numFmtId="164" fontId="20" fillId="0" borderId="0" xfId="0" applyNumberFormat="1" applyFont="1" applyAlignment="1">
      <alignment horizontal="right" vertical="center" wrapText="1"/>
    </xf>
    <xf numFmtId="0" fontId="10" fillId="0" borderId="6" xfId="0" applyFont="1" applyBorder="1" applyAlignment="1">
      <alignment horizontal="center" vertical="center" wrapText="1"/>
    </xf>
    <xf numFmtId="0" fontId="25" fillId="0" borderId="6" xfId="0" applyFont="1" applyBorder="1" applyAlignment="1">
      <alignment horizontal="left" vertical="center" wrapText="1" indent="3"/>
    </xf>
    <xf numFmtId="43" fontId="45" fillId="0" borderId="6" xfId="22" applyFont="1" applyBorder="1" applyAlignment="1">
      <alignment vertical="center" wrapText="1"/>
    </xf>
    <xf numFmtId="43" fontId="10" fillId="0" borderId="6" xfId="22" applyFont="1" applyBorder="1" applyAlignment="1">
      <alignment horizontal="center" vertical="center" wrapText="1"/>
    </xf>
    <xf numFmtId="43" fontId="45" fillId="0" borderId="6" xfId="22" applyFont="1" applyBorder="1" applyAlignment="1">
      <alignment horizontal="left" vertical="center" wrapText="1"/>
    </xf>
    <xf numFmtId="10" fontId="17" fillId="7" borderId="0" xfId="23" applyNumberFormat="1" applyFont="1" applyFill="1" applyBorder="1" applyAlignment="1">
      <alignment horizontal="center" vertical="center" wrapText="1"/>
    </xf>
    <xf numFmtId="0" fontId="9" fillId="0" borderId="0" xfId="23" applyNumberFormat="1" applyFont="1" applyFill="1" applyAlignment="1">
      <alignment horizontal="right" vertical="center" wrapText="1"/>
    </xf>
    <xf numFmtId="0" fontId="9" fillId="2" borderId="7" xfId="17" applyFill="1" applyBorder="1" applyAlignment="1">
      <alignment horizontal="center"/>
    </xf>
    <xf numFmtId="0" fontId="9" fillId="2" borderId="0" xfId="17" applyFill="1" applyAlignment="1">
      <alignment horizontal="center"/>
    </xf>
    <xf numFmtId="0" fontId="9" fillId="0" borderId="0" xfId="17" applyAlignment="1">
      <alignment horizontal="center"/>
    </xf>
    <xf numFmtId="0" fontId="19" fillId="2" borderId="0" xfId="0" applyFont="1" applyFill="1" applyAlignment="1">
      <alignment horizontal="center" wrapText="1"/>
    </xf>
    <xf numFmtId="0" fontId="18" fillId="2" borderId="0" xfId="0" applyFont="1" applyFill="1" applyAlignment="1">
      <alignment horizontal="center"/>
    </xf>
    <xf numFmtId="0" fontId="13" fillId="2" borderId="3" xfId="0" applyFont="1" applyFill="1" applyBorder="1" applyAlignment="1">
      <alignment vertical="top" wrapText="1"/>
    </xf>
    <xf numFmtId="0" fontId="18" fillId="2" borderId="0" xfId="0" applyFont="1" applyFill="1" applyAlignment="1">
      <alignment horizontal="left" vertical="top" wrapText="1"/>
    </xf>
    <xf numFmtId="0" fontId="18" fillId="2" borderId="0" xfId="0" applyFont="1" applyFill="1" applyAlignment="1">
      <alignment horizontal="left" wrapText="1"/>
    </xf>
    <xf numFmtId="0" fontId="10" fillId="2" borderId="0" xfId="0" applyFont="1" applyFill="1" applyAlignment="1">
      <alignment horizontal="center"/>
    </xf>
    <xf numFmtId="165" fontId="18" fillId="2" borderId="0" xfId="4" applyFont="1" applyFill="1" applyAlignment="1">
      <alignment horizontal="left" vertical="top" wrapText="1"/>
    </xf>
    <xf numFmtId="0" fontId="11" fillId="0" borderId="0" xfId="0" applyFont="1" applyAlignment="1">
      <alignment vertical="top" wrapText="1"/>
    </xf>
    <xf numFmtId="165" fontId="17" fillId="2" borderId="0" xfId="4" applyFont="1" applyFill="1" applyAlignment="1">
      <alignment horizontal="left" vertical="top" wrapText="1"/>
    </xf>
    <xf numFmtId="165" fontId="17" fillId="2" borderId="5" xfId="4" applyFont="1" applyFill="1" applyBorder="1" applyAlignment="1">
      <alignment horizontal="left" vertical="top" wrapText="1"/>
    </xf>
    <xf numFmtId="165" fontId="18" fillId="2" borderId="0" xfId="4" applyFont="1" applyFill="1" applyAlignment="1">
      <alignment horizontal="center" vertical="center"/>
    </xf>
    <xf numFmtId="165" fontId="11" fillId="2" borderId="0" xfId="4" applyFont="1" applyFill="1" applyAlignment="1">
      <alignment vertical="center" wrapText="1"/>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165" fontId="11" fillId="0" borderId="2" xfId="4" applyFont="1" applyBorder="1" applyAlignment="1">
      <alignment horizontal="center" vertical="center"/>
    </xf>
    <xf numFmtId="165" fontId="11" fillId="0" borderId="3" xfId="4" applyFont="1" applyBorder="1" applyAlignment="1">
      <alignment horizontal="center" vertical="center"/>
    </xf>
    <xf numFmtId="165" fontId="11" fillId="0" borderId="4" xfId="4" applyFont="1" applyBorder="1" applyAlignment="1">
      <alignment horizontal="center" vertical="center"/>
    </xf>
    <xf numFmtId="165" fontId="18" fillId="2" borderId="8" xfId="4" applyFont="1" applyFill="1" applyBorder="1" applyAlignment="1">
      <alignment horizontal="center"/>
    </xf>
    <xf numFmtId="165" fontId="18" fillId="2" borderId="0" xfId="4" applyFont="1" applyFill="1" applyAlignment="1">
      <alignment horizontal="center"/>
    </xf>
    <xf numFmtId="165" fontId="18" fillId="2" borderId="9" xfId="4" applyFont="1" applyFill="1" applyBorder="1" applyAlignment="1">
      <alignment horizontal="center"/>
    </xf>
    <xf numFmtId="165" fontId="18" fillId="2" borderId="19" xfId="4" applyFont="1" applyFill="1" applyBorder="1" applyAlignment="1">
      <alignment horizontal="center"/>
    </xf>
    <xf numFmtId="165" fontId="18" fillId="2" borderId="3" xfId="4" applyFont="1" applyFill="1" applyBorder="1" applyAlignment="1">
      <alignment horizontal="center"/>
    </xf>
    <xf numFmtId="165" fontId="18" fillId="2" borderId="20" xfId="4" applyFont="1" applyFill="1" applyBorder="1" applyAlignment="1">
      <alignment horizontal="center"/>
    </xf>
    <xf numFmtId="165" fontId="18" fillId="2" borderId="2" xfId="4" applyFont="1" applyFill="1" applyBorder="1" applyAlignment="1">
      <alignment horizontal="center"/>
    </xf>
    <xf numFmtId="165" fontId="18" fillId="2" borderId="4" xfId="4" applyFont="1" applyFill="1" applyBorder="1" applyAlignment="1">
      <alignment horizontal="center"/>
    </xf>
    <xf numFmtId="165" fontId="41" fillId="0" borderId="14" xfId="4" applyFont="1" applyBorder="1" applyAlignment="1">
      <alignment horizontal="center" vertical="top" wrapText="1"/>
    </xf>
    <xf numFmtId="165" fontId="41" fillId="0" borderId="1" xfId="4" applyFont="1" applyBorder="1" applyAlignment="1">
      <alignment horizontal="center" vertical="top" wrapText="1"/>
    </xf>
    <xf numFmtId="165" fontId="41" fillId="0" borderId="15" xfId="4" applyFont="1" applyBorder="1" applyAlignment="1">
      <alignment horizontal="center" vertical="top" wrapText="1"/>
    </xf>
    <xf numFmtId="165" fontId="41" fillId="0" borderId="7" xfId="4" applyFont="1" applyBorder="1" applyAlignment="1">
      <alignment horizontal="center" vertical="top" wrapText="1"/>
    </xf>
    <xf numFmtId="165" fontId="41" fillId="0" borderId="0" xfId="4" applyFont="1" applyAlignment="1">
      <alignment horizontal="center" vertical="top" wrapText="1"/>
    </xf>
    <xf numFmtId="165" fontId="41" fillId="0" borderId="5" xfId="4" applyFont="1" applyBorder="1" applyAlignment="1">
      <alignment horizontal="center" vertical="top" wrapText="1"/>
    </xf>
    <xf numFmtId="0" fontId="19" fillId="2" borderId="5" xfId="0" applyFont="1" applyFill="1" applyBorder="1" applyAlignment="1">
      <alignment horizontal="center" wrapText="1"/>
    </xf>
    <xf numFmtId="0" fontId="17" fillId="2" borderId="1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8" fillId="2" borderId="1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5" fontId="18" fillId="2" borderId="7" xfId="4" applyFont="1" applyFill="1" applyBorder="1" applyAlignment="1">
      <alignment horizontal="center"/>
    </xf>
    <xf numFmtId="165" fontId="18" fillId="2" borderId="5" xfId="4" applyFont="1" applyFill="1" applyBorder="1" applyAlignment="1">
      <alignment horizontal="center"/>
    </xf>
    <xf numFmtId="165" fontId="25" fillId="2" borderId="7" xfId="4" applyFont="1" applyFill="1" applyBorder="1" applyAlignment="1">
      <alignment horizontal="center"/>
    </xf>
    <xf numFmtId="165" fontId="25" fillId="2" borderId="0" xfId="4" applyFont="1" applyFill="1" applyAlignment="1">
      <alignment horizontal="center"/>
    </xf>
    <xf numFmtId="165" fontId="25" fillId="2" borderId="5" xfId="4" applyFont="1" applyFill="1" applyBorder="1" applyAlignment="1">
      <alignment horizontal="center"/>
    </xf>
    <xf numFmtId="165" fontId="25" fillId="2" borderId="2" xfId="4" applyFont="1" applyFill="1" applyBorder="1" applyAlignment="1">
      <alignment horizontal="center"/>
    </xf>
    <xf numFmtId="165" fontId="25" fillId="2" borderId="3" xfId="4" applyFont="1" applyFill="1" applyBorder="1" applyAlignment="1">
      <alignment horizontal="center"/>
    </xf>
    <xf numFmtId="165" fontId="25" fillId="2" borderId="4" xfId="4" applyFont="1" applyFill="1" applyBorder="1" applyAlignment="1">
      <alignment horizontal="center"/>
    </xf>
    <xf numFmtId="165" fontId="18" fillId="2" borderId="8" xfId="4" applyFont="1" applyFill="1" applyBorder="1" applyAlignment="1">
      <alignment horizontal="left"/>
    </xf>
    <xf numFmtId="165" fontId="18" fillId="2" borderId="0" xfId="4" applyFont="1" applyFill="1" applyAlignment="1">
      <alignment horizontal="left"/>
    </xf>
    <xf numFmtId="165" fontId="18" fillId="2" borderId="9" xfId="4" applyFont="1" applyFill="1" applyBorder="1" applyAlignment="1">
      <alignment horizontal="left"/>
    </xf>
    <xf numFmtId="165" fontId="18" fillId="2" borderId="10" xfId="4" applyFont="1" applyFill="1" applyBorder="1" applyAlignment="1">
      <alignment horizontal="left"/>
    </xf>
    <xf numFmtId="165" fontId="18" fillId="2" borderId="12" xfId="4" applyFont="1" applyFill="1" applyBorder="1" applyAlignment="1">
      <alignment horizontal="left"/>
    </xf>
    <xf numFmtId="165" fontId="18" fillId="2" borderId="13" xfId="4" applyFont="1" applyFill="1" applyBorder="1" applyAlignment="1">
      <alignment horizontal="left"/>
    </xf>
    <xf numFmtId="165" fontId="18" fillId="2" borderId="8" xfId="4" applyFont="1" applyFill="1" applyBorder="1" applyAlignment="1">
      <alignment horizontal="right"/>
    </xf>
    <xf numFmtId="165" fontId="18" fillId="2" borderId="0" xfId="4" applyFont="1" applyFill="1" applyAlignment="1">
      <alignment horizontal="right"/>
    </xf>
    <xf numFmtId="165" fontId="18" fillId="2" borderId="22" xfId="4" applyFont="1" applyFill="1" applyBorder="1" applyAlignment="1">
      <alignment horizontal="right"/>
    </xf>
    <xf numFmtId="165" fontId="18" fillId="2" borderId="19" xfId="4" applyFont="1" applyFill="1" applyBorder="1" applyAlignment="1">
      <alignment horizontal="right"/>
    </xf>
    <xf numFmtId="165" fontId="18" fillId="2" borderId="3" xfId="4" applyFont="1" applyFill="1" applyBorder="1" applyAlignment="1">
      <alignment horizontal="right"/>
    </xf>
    <xf numFmtId="165" fontId="18" fillId="2" borderId="24" xfId="4" applyFont="1" applyFill="1" applyBorder="1" applyAlignment="1">
      <alignment horizontal="right"/>
    </xf>
    <xf numFmtId="165" fontId="18" fillId="2" borderId="23" xfId="4" applyFont="1" applyFill="1" applyBorder="1" applyAlignment="1">
      <alignment horizontal="left"/>
    </xf>
    <xf numFmtId="165" fontId="18" fillId="2" borderId="5" xfId="4" applyFont="1" applyFill="1" applyBorder="1" applyAlignment="1">
      <alignment horizontal="left"/>
    </xf>
    <xf numFmtId="165" fontId="18" fillId="2" borderId="25" xfId="4" applyFont="1" applyFill="1" applyBorder="1" applyAlignment="1">
      <alignment horizontal="left"/>
    </xf>
    <xf numFmtId="165" fontId="18" fillId="2" borderId="3" xfId="4" applyFont="1" applyFill="1" applyBorder="1" applyAlignment="1">
      <alignment horizontal="left"/>
    </xf>
    <xf numFmtId="165" fontId="18" fillId="2" borderId="4" xfId="4" applyFont="1" applyFill="1" applyBorder="1" applyAlignment="1">
      <alignment horizontal="left"/>
    </xf>
    <xf numFmtId="165" fontId="18" fillId="2" borderId="21" xfId="4" applyFont="1" applyFill="1" applyBorder="1" applyAlignment="1">
      <alignment horizontal="center"/>
    </xf>
    <xf numFmtId="165" fontId="18" fillId="2" borderId="12" xfId="4" applyFont="1" applyFill="1" applyBorder="1" applyAlignment="1">
      <alignment horizontal="center"/>
    </xf>
    <xf numFmtId="165" fontId="18" fillId="2" borderId="13" xfId="4" applyFont="1" applyFill="1" applyBorder="1" applyAlignment="1">
      <alignment horizontal="center"/>
    </xf>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165" fontId="18" fillId="2" borderId="19" xfId="4" applyFont="1" applyFill="1" applyBorder="1" applyAlignment="1">
      <alignment horizontal="left"/>
    </xf>
    <xf numFmtId="165" fontId="18" fillId="2" borderId="20" xfId="4" applyFont="1" applyFill="1" applyBorder="1" applyAlignment="1">
      <alignment horizontal="left"/>
    </xf>
    <xf numFmtId="165" fontId="18" fillId="2" borderId="10" xfId="4" applyFont="1" applyFill="1" applyBorder="1" applyAlignment="1">
      <alignment horizontal="center"/>
    </xf>
    <xf numFmtId="165" fontId="18" fillId="2" borderId="11" xfId="4" applyFont="1" applyFill="1" applyBorder="1" applyAlignment="1">
      <alignment horizontal="center"/>
    </xf>
    <xf numFmtId="0" fontId="10" fillId="2" borderId="0" xfId="17" applyFont="1" applyFill="1" applyAlignment="1">
      <alignment horizontal="center"/>
    </xf>
    <xf numFmtId="0" fontId="19" fillId="0" borderId="0" xfId="0" applyFont="1" applyAlignment="1">
      <alignment horizontal="center" vertical="center" wrapText="1"/>
    </xf>
    <xf numFmtId="0" fontId="19" fillId="7" borderId="16" xfId="0" applyFont="1" applyFill="1" applyBorder="1" applyAlignment="1">
      <alignment horizontal="center" vertical="center" wrapText="1"/>
    </xf>
    <xf numFmtId="0" fontId="19" fillId="7" borderId="17" xfId="0" applyFont="1" applyFill="1" applyBorder="1" applyAlignment="1">
      <alignment horizontal="center" vertical="center" wrapText="1"/>
    </xf>
    <xf numFmtId="0" fontId="19" fillId="7" borderId="18" xfId="0" applyFont="1" applyFill="1" applyBorder="1" applyAlignment="1">
      <alignment horizontal="center" vertical="center" wrapText="1"/>
    </xf>
    <xf numFmtId="0" fontId="18" fillId="0" borderId="16" xfId="0" applyFont="1" applyBorder="1" applyAlignment="1">
      <alignment horizontal="left" vertical="center" wrapText="1"/>
    </xf>
    <xf numFmtId="0" fontId="18" fillId="0" borderId="18" xfId="0" applyFont="1" applyBorder="1" applyAlignment="1">
      <alignment horizontal="left" vertical="center" wrapText="1"/>
    </xf>
    <xf numFmtId="164" fontId="20" fillId="7" borderId="16" xfId="0" applyNumberFormat="1" applyFont="1" applyFill="1" applyBorder="1" applyAlignment="1">
      <alignment horizontal="center" vertical="center" wrapText="1"/>
    </xf>
    <xf numFmtId="164" fontId="20" fillId="7" borderId="18" xfId="0" applyNumberFormat="1" applyFont="1" applyFill="1" applyBorder="1" applyAlignment="1">
      <alignment horizontal="center" vertical="center" wrapText="1"/>
    </xf>
    <xf numFmtId="0" fontId="18" fillId="7" borderId="6" xfId="0" applyFont="1" applyFill="1" applyBorder="1" applyAlignment="1">
      <alignment horizontal="left" vertical="center" wrapText="1"/>
    </xf>
    <xf numFmtId="164" fontId="20" fillId="0" borderId="7" xfId="0" applyNumberFormat="1" applyFont="1" applyBorder="1" applyAlignment="1">
      <alignment horizontal="right" vertical="center" wrapText="1"/>
    </xf>
    <xf numFmtId="10" fontId="20" fillId="0" borderId="0" xfId="0" applyNumberFormat="1" applyFont="1" applyAlignment="1">
      <alignment horizontal="right" vertical="center" wrapText="1"/>
    </xf>
    <xf numFmtId="0" fontId="18" fillId="0" borderId="6" xfId="0" applyFont="1" applyBorder="1" applyAlignment="1">
      <alignment horizontal="left" vertical="center" wrapText="1"/>
    </xf>
    <xf numFmtId="10" fontId="18" fillId="0" borderId="7" xfId="0" applyNumberFormat="1" applyFont="1" applyBorder="1" applyAlignment="1">
      <alignment horizontal="right" vertical="center" wrapText="1"/>
    </xf>
    <xf numFmtId="10" fontId="18" fillId="0" borderId="0" xfId="0" applyNumberFormat="1" applyFont="1" applyAlignment="1">
      <alignment horizontal="right" vertical="center" wrapText="1"/>
    </xf>
    <xf numFmtId="10" fontId="20" fillId="0" borderId="7" xfId="0" applyNumberFormat="1" applyFont="1" applyBorder="1" applyAlignment="1">
      <alignment horizontal="right" vertical="center" wrapText="1"/>
    </xf>
    <xf numFmtId="0" fontId="18" fillId="0" borderId="0" xfId="0" applyFont="1" applyAlignment="1">
      <alignment horizontal="center" vertical="center" wrapText="1"/>
    </xf>
    <xf numFmtId="0" fontId="17" fillId="0" borderId="0" xfId="0" applyFont="1" applyAlignment="1">
      <alignment horizontal="center" vertical="center" wrapText="1"/>
    </xf>
    <xf numFmtId="0" fontId="25" fillId="0" borderId="14" xfId="0" applyFont="1" applyBorder="1" applyAlignment="1">
      <alignment horizontal="left" vertical="center" wrapText="1"/>
    </xf>
    <xf numFmtId="0" fontId="25" fillId="0" borderId="1" xfId="0" applyFont="1" applyBorder="1" applyAlignment="1">
      <alignment horizontal="left" vertical="center" wrapText="1"/>
    </xf>
    <xf numFmtId="0" fontId="25" fillId="0" borderId="15"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43" fontId="10" fillId="2" borderId="16" xfId="22" applyFont="1" applyFill="1" applyBorder="1" applyAlignment="1">
      <alignment horizontal="center" vertical="center" wrapText="1"/>
    </xf>
    <xf numFmtId="43" fontId="10" fillId="2" borderId="18" xfId="22" applyFont="1" applyFill="1" applyBorder="1" applyAlignment="1">
      <alignment horizontal="center" vertical="center" wrapText="1"/>
    </xf>
    <xf numFmtId="43" fontId="9" fillId="2" borderId="16" xfId="22" applyFont="1" applyFill="1" applyBorder="1" applyAlignment="1">
      <alignment horizontal="center" vertical="center" wrapText="1"/>
    </xf>
    <xf numFmtId="43" fontId="9" fillId="2" borderId="18" xfId="22" applyFont="1" applyFill="1" applyBorder="1" applyAlignment="1">
      <alignment horizontal="center" vertical="center" wrapText="1"/>
    </xf>
    <xf numFmtId="43" fontId="10" fillId="2" borderId="6" xfId="22" applyFont="1" applyFill="1" applyBorder="1" applyAlignment="1">
      <alignment horizontal="center" vertical="center" wrapText="1"/>
    </xf>
    <xf numFmtId="0" fontId="9" fillId="2" borderId="3" xfId="17" applyFill="1" applyBorder="1" applyAlignment="1">
      <alignment horizontal="center"/>
    </xf>
    <xf numFmtId="0" fontId="9" fillId="0" borderId="2" xfId="17" applyBorder="1" applyAlignment="1">
      <alignment horizontal="center"/>
    </xf>
    <xf numFmtId="0" fontId="9" fillId="0" borderId="4" xfId="17" applyBorder="1" applyAlignment="1">
      <alignment horizontal="center"/>
    </xf>
    <xf numFmtId="0" fontId="37" fillId="9" borderId="14" xfId="5" applyFont="1" applyFill="1" applyBorder="1" applyAlignment="1">
      <alignment horizontal="left" vertical="center"/>
    </xf>
    <xf numFmtId="0" fontId="37" fillId="9" borderId="1" xfId="5" applyFont="1" applyFill="1" applyBorder="1" applyAlignment="1">
      <alignment horizontal="left" vertical="center"/>
    </xf>
    <xf numFmtId="0" fontId="9" fillId="2" borderId="6" xfId="17" applyFill="1" applyBorder="1" applyAlignment="1">
      <alignment horizontal="center"/>
    </xf>
    <xf numFmtId="0" fontId="9" fillId="2" borderId="0" xfId="17" applyFill="1" applyAlignment="1">
      <alignment horizontal="center"/>
    </xf>
    <xf numFmtId="0" fontId="9" fillId="2" borderId="5" xfId="17" applyFill="1" applyBorder="1" applyAlignment="1">
      <alignment horizontal="center"/>
    </xf>
    <xf numFmtId="0" fontId="17" fillId="0" borderId="1" xfId="0" applyFont="1" applyBorder="1" applyAlignment="1">
      <alignment horizontal="right" vertical="center" wrapText="1"/>
    </xf>
    <xf numFmtId="0" fontId="17" fillId="0" borderId="15" xfId="0" applyFont="1" applyBorder="1" applyAlignment="1">
      <alignment horizontal="right" vertical="center" wrapText="1"/>
    </xf>
    <xf numFmtId="0" fontId="9" fillId="0" borderId="0" xfId="0" quotePrefix="1" applyFont="1" applyAlignment="1">
      <alignment horizontal="left" vertical="center" wrapText="1"/>
    </xf>
    <xf numFmtId="0" fontId="9" fillId="0" borderId="3" xfId="0" quotePrefix="1" applyFont="1" applyBorder="1" applyAlignment="1">
      <alignment horizontal="left" vertical="center" wrapText="1"/>
    </xf>
    <xf numFmtId="0" fontId="17" fillId="0" borderId="16" xfId="0" applyFont="1" applyBorder="1" applyAlignment="1">
      <alignment horizontal="left" vertical="center" wrapText="1"/>
    </xf>
    <xf numFmtId="0" fontId="17" fillId="0" borderId="18" xfId="0" applyFont="1" applyBorder="1" applyAlignment="1">
      <alignment horizontal="left" vertical="center" wrapText="1"/>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10" fillId="0" borderId="6" xfId="0" applyFont="1" applyBorder="1" applyAlignment="1">
      <alignment horizontal="center"/>
    </xf>
    <xf numFmtId="49" fontId="25" fillId="0" borderId="6" xfId="22" applyNumberFormat="1" applyFont="1" applyBorder="1" applyAlignment="1">
      <alignment horizontal="center" vertical="center" wrapText="1"/>
    </xf>
    <xf numFmtId="49" fontId="10" fillId="0" borderId="6" xfId="22" applyNumberFormat="1" applyFont="1" applyBorder="1" applyAlignment="1">
      <alignment horizontal="right" vertical="center" wrapText="1"/>
    </xf>
    <xf numFmtId="0" fontId="25" fillId="0" borderId="31" xfId="0" applyFont="1" applyBorder="1" applyAlignment="1">
      <alignment horizontal="justify" vertical="center" wrapText="1"/>
    </xf>
    <xf numFmtId="0" fontId="19" fillId="0" borderId="32"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3" xfId="0" applyFont="1" applyBorder="1" applyAlignment="1">
      <alignment horizontal="center" vertical="center" wrapText="1"/>
    </xf>
    <xf numFmtId="0" fontId="10" fillId="0" borderId="6" xfId="0" applyFont="1" applyBorder="1" applyAlignment="1">
      <alignment horizontal="center" vertical="center" wrapText="1"/>
    </xf>
    <xf numFmtId="0" fontId="14" fillId="7" borderId="0" xfId="0" applyFont="1" applyFill="1" applyAlignment="1">
      <alignment horizontal="left" vertical="top" wrapText="1"/>
    </xf>
    <xf numFmtId="0" fontId="14" fillId="0" borderId="2" xfId="5" quotePrefix="1" applyFont="1" applyBorder="1" applyAlignment="1">
      <alignment horizontal="center" vertical="top"/>
    </xf>
    <xf numFmtId="0" fontId="14" fillId="0" borderId="3" xfId="5" quotePrefix="1" applyFont="1" applyBorder="1" applyAlignment="1">
      <alignment horizontal="center" vertical="top"/>
    </xf>
    <xf numFmtId="0" fontId="14" fillId="0" borderId="4" xfId="5" quotePrefix="1" applyFont="1" applyBorder="1" applyAlignment="1">
      <alignment horizontal="center" vertical="top"/>
    </xf>
    <xf numFmtId="0" fontId="14" fillId="0" borderId="2" xfId="5" applyFont="1" applyBorder="1" applyAlignment="1">
      <alignment horizontal="center" vertical="top"/>
    </xf>
    <xf numFmtId="0" fontId="14" fillId="0" borderId="3" xfId="5" applyFont="1" applyBorder="1" applyAlignment="1">
      <alignment horizontal="center" vertical="top"/>
    </xf>
    <xf numFmtId="0" fontId="14" fillId="0" borderId="4" xfId="5" applyFont="1" applyBorder="1" applyAlignment="1">
      <alignment horizontal="center" vertical="top"/>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22" fillId="2" borderId="1"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14" fillId="2" borderId="0" xfId="0" applyFont="1" applyFill="1" applyAlignment="1">
      <alignment horizontal="justify" vertical="top" wrapText="1"/>
    </xf>
    <xf numFmtId="0" fontId="22" fillId="7" borderId="0" xfId="0" applyFont="1" applyFill="1" applyAlignment="1">
      <alignment horizontal="left" vertical="center" wrapText="1"/>
    </xf>
    <xf numFmtId="0" fontId="22" fillId="2" borderId="0" xfId="0" applyFont="1" applyFill="1" applyAlignment="1">
      <alignment horizontal="justify" vertical="top" wrapText="1"/>
    </xf>
    <xf numFmtId="0" fontId="14" fillId="2" borderId="0" xfId="0" applyFont="1" applyFill="1" applyAlignment="1">
      <alignment horizontal="left" vertical="top" wrapText="1"/>
    </xf>
    <xf numFmtId="0" fontId="22" fillId="7" borderId="0" xfId="0" applyFont="1" applyFill="1" applyAlignment="1">
      <alignment horizontal="justify" wrapText="1"/>
    </xf>
    <xf numFmtId="0" fontId="14" fillId="7" borderId="0" xfId="0" applyFont="1" applyFill="1" applyAlignment="1">
      <alignment horizontal="justify" wrapText="1"/>
    </xf>
    <xf numFmtId="0" fontId="14" fillId="2" borderId="0" xfId="0" applyFont="1" applyFill="1" applyAlignment="1">
      <alignment horizontal="justify" vertical="center" wrapText="1"/>
    </xf>
    <xf numFmtId="0" fontId="14" fillId="2" borderId="5" xfId="0" applyFont="1" applyFill="1" applyBorder="1" applyAlignment="1">
      <alignment horizontal="justify" vertical="center" wrapText="1"/>
    </xf>
    <xf numFmtId="0" fontId="14" fillId="2" borderId="0" xfId="0" applyFont="1" applyFill="1" applyAlignment="1">
      <alignment horizontal="justify" wrapText="1"/>
    </xf>
    <xf numFmtId="0" fontId="14" fillId="2" borderId="5" xfId="0" applyFont="1" applyFill="1" applyBorder="1" applyAlignment="1">
      <alignment horizontal="justify" wrapText="1"/>
    </xf>
    <xf numFmtId="0" fontId="22" fillId="2" borderId="0" xfId="0" applyFont="1" applyFill="1" applyAlignment="1">
      <alignment wrapText="1"/>
    </xf>
    <xf numFmtId="0" fontId="14" fillId="2" borderId="0" xfId="0" applyFont="1" applyFill="1" applyAlignment="1">
      <alignment horizontal="left" vertical="center" wrapText="1"/>
    </xf>
    <xf numFmtId="0" fontId="14" fillId="7" borderId="0" xfId="0" applyFont="1" applyFill="1" applyAlignment="1">
      <alignment horizontal="left" vertical="center" wrapText="1"/>
    </xf>
    <xf numFmtId="0" fontId="14" fillId="2" borderId="0" xfId="0" applyFont="1" applyFill="1" applyAlignment="1">
      <alignment horizontal="center"/>
    </xf>
    <xf numFmtId="0" fontId="14" fillId="2" borderId="29" xfId="0" applyFont="1" applyFill="1" applyBorder="1" applyAlignment="1">
      <alignment horizontal="center" wrapText="1"/>
    </xf>
    <xf numFmtId="0" fontId="22" fillId="2" borderId="0" xfId="0" applyFont="1" applyFill="1" applyAlignment="1">
      <alignment horizontal="left" wrapText="1"/>
    </xf>
    <xf numFmtId="0" fontId="14" fillId="7" borderId="0" xfId="0" applyFont="1" applyFill="1" applyAlignment="1">
      <alignment horizontal="justify" vertical="top" wrapText="1"/>
    </xf>
    <xf numFmtId="0" fontId="14" fillId="7" borderId="5" xfId="0" applyFont="1" applyFill="1" applyBorder="1" applyAlignment="1">
      <alignment horizontal="justify" vertical="top" wrapText="1"/>
    </xf>
    <xf numFmtId="0" fontId="14" fillId="7" borderId="0" xfId="5" applyFont="1" applyFill="1" applyAlignment="1">
      <alignment horizontal="left" vertical="top" wrapText="1"/>
    </xf>
    <xf numFmtId="0" fontId="14" fillId="7" borderId="5" xfId="5" applyFont="1" applyFill="1" applyBorder="1" applyAlignment="1">
      <alignment horizontal="left" vertical="top" wrapText="1"/>
    </xf>
    <xf numFmtId="0" fontId="14" fillId="7" borderId="0" xfId="5" quotePrefix="1" applyFont="1" applyFill="1" applyAlignment="1">
      <alignment horizontal="justify" wrapText="1"/>
    </xf>
    <xf numFmtId="0" fontId="14" fillId="2" borderId="0" xfId="0" applyFont="1" applyFill="1" applyAlignment="1">
      <alignment wrapText="1"/>
    </xf>
    <xf numFmtId="0" fontId="14" fillId="2" borderId="5" xfId="0" applyFont="1" applyFill="1" applyBorder="1" applyAlignment="1">
      <alignment wrapText="1"/>
    </xf>
  </cellXfs>
  <cellStyles count="24">
    <cellStyle name="Collegamento ipertestuale" xfId="1" builtinId="8"/>
    <cellStyle name="Collegamento ipertestuale 2" xfId="2" xr:uid="{00000000-0005-0000-0000-000001000000}"/>
    <cellStyle name="Collegamento ipertestuale 2 2" xfId="6" xr:uid="{00000000-0005-0000-0000-000002000000}"/>
    <cellStyle name="Euro" xfId="3" xr:uid="{00000000-0005-0000-0000-000003000000}"/>
    <cellStyle name="Migliaia" xfId="22" builtinId="3"/>
    <cellStyle name="Normal 2" xfId="16" xr:uid="{00000000-0005-0000-0000-000005000000}"/>
    <cellStyle name="Normal 3" xfId="17" xr:uid="{00000000-0005-0000-0000-000006000000}"/>
    <cellStyle name="Normal 4" xfId="19" xr:uid="{00000000-0005-0000-0000-000007000000}"/>
    <cellStyle name="Normal 5" xfId="21" xr:uid="{00000000-0005-0000-0000-000008000000}"/>
    <cellStyle name="Normale" xfId="0" builtinId="0"/>
    <cellStyle name="Normale 2" xfId="5" xr:uid="{00000000-0005-0000-0000-00000A000000}"/>
    <cellStyle name="Normale 3" xfId="7" xr:uid="{00000000-0005-0000-0000-00000B000000}"/>
    <cellStyle name="Normale 3 2" xfId="11" xr:uid="{00000000-0005-0000-0000-00000C000000}"/>
    <cellStyle name="Normale 4" xfId="8" xr:uid="{00000000-0005-0000-0000-00000D000000}"/>
    <cellStyle name="Normale 4 2" xfId="12" xr:uid="{00000000-0005-0000-0000-00000E000000}"/>
    <cellStyle name="Normale 5" xfId="9" xr:uid="{00000000-0005-0000-0000-00000F000000}"/>
    <cellStyle name="Normale 5 2" xfId="13" xr:uid="{00000000-0005-0000-0000-000010000000}"/>
    <cellStyle name="Normale 6" xfId="10" xr:uid="{00000000-0005-0000-0000-000011000000}"/>
    <cellStyle name="Normale 6 2" xfId="14" xr:uid="{00000000-0005-0000-0000-000012000000}"/>
    <cellStyle name="Normale 6 3" xfId="15" xr:uid="{00000000-0005-0000-0000-000013000000}"/>
    <cellStyle name="Normale 6 3 2" xfId="18" xr:uid="{00000000-0005-0000-0000-000014000000}"/>
    <cellStyle name="Normale 6 3 2 2" xfId="20" xr:uid="{00000000-0005-0000-0000-000015000000}"/>
    <cellStyle name="Normale_domanda" xfId="4" xr:uid="{00000000-0005-0000-0000-000016000000}"/>
    <cellStyle name="Percentuale" xfId="2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145</xdr:col>
      <xdr:colOff>19050</xdr:colOff>
      <xdr:row>0</xdr:row>
      <xdr:rowOff>57150</xdr:rowOff>
    </xdr:from>
    <xdr:to>
      <xdr:col>150</xdr:col>
      <xdr:colOff>47625</xdr:colOff>
      <xdr:row>2</xdr:row>
      <xdr:rowOff>171450</xdr:rowOff>
    </xdr:to>
    <xdr:sp macro="" textlink="">
      <xdr:nvSpPr>
        <xdr:cNvPr id="3073" name="AutoShape 1">
          <a:extLst>
            <a:ext uri="{FF2B5EF4-FFF2-40B4-BE49-F238E27FC236}">
              <a16:creationId xmlns:a16="http://schemas.microsoft.com/office/drawing/2014/main" id="{00000000-0008-0000-0100-0000010C0000}"/>
            </a:ext>
          </a:extLst>
        </xdr:cNvPr>
        <xdr:cNvSpPr>
          <a:spLocks noChangeArrowheads="1"/>
        </xdr:cNvSpPr>
      </xdr:nvSpPr>
      <xdr:spPr bwMode="auto">
        <a:xfrm rot="10800000">
          <a:off x="8772525" y="57150"/>
          <a:ext cx="314325" cy="466725"/>
        </a:xfrm>
        <a:prstGeom prst="rtTriangle">
          <a:avLst/>
        </a:prstGeom>
        <a:solidFill>
          <a:srgbClr val="333333"/>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121920</xdr:colOff>
      <xdr:row>34</xdr:row>
      <xdr:rowOff>0</xdr:rowOff>
    </xdr:from>
    <xdr:to>
      <xdr:col>0</xdr:col>
      <xdr:colOff>289560</xdr:colOff>
      <xdr:row>35</xdr:row>
      <xdr:rowOff>0</xdr:rowOff>
    </xdr:to>
    <xdr:grpSp>
      <xdr:nvGrpSpPr>
        <xdr:cNvPr id="2" name="Gruppo 1">
          <a:extLst>
            <a:ext uri="{FF2B5EF4-FFF2-40B4-BE49-F238E27FC236}">
              <a16:creationId xmlns:a16="http://schemas.microsoft.com/office/drawing/2014/main" id="{5E10266B-76F3-4DF9-9058-A8351A208487}"/>
            </a:ext>
          </a:extLst>
        </xdr:cNvPr>
        <xdr:cNvGrpSpPr>
          <a:grpSpLocks/>
        </xdr:cNvGrpSpPr>
      </xdr:nvGrpSpPr>
      <xdr:grpSpPr bwMode="auto">
        <a:xfrm>
          <a:off x="121920" y="8382000"/>
          <a:ext cx="167640" cy="221673"/>
          <a:chOff x="266700" y="12041923"/>
          <a:chExt cx="355600" cy="2842477"/>
        </a:xfrm>
      </xdr:grpSpPr>
      <xdr:sp macro="" textlink="">
        <xdr:nvSpPr>
          <xdr:cNvPr id="3" name="Check Box 62" hidden="1">
            <a:extLst>
              <a:ext uri="{FF2B5EF4-FFF2-40B4-BE49-F238E27FC236}">
                <a16:creationId xmlns:a16="http://schemas.microsoft.com/office/drawing/2014/main" id="{B99A9ABE-CE11-697C-D616-903DCD485EBA}"/>
              </a:ext>
            </a:extLst>
          </xdr:cNvPr>
          <xdr:cNvSpPr>
            <a:spLocks noChangeArrowheads="1"/>
          </xdr:cNvSpPr>
        </xdr:nvSpPr>
        <xdr:spPr bwMode="auto">
          <a:xfrm>
            <a:off x="266700" y="14389100"/>
            <a:ext cx="355600"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 name="Check Box 63" hidden="1">
            <a:extLst>
              <a:ext uri="{FF2B5EF4-FFF2-40B4-BE49-F238E27FC236}">
                <a16:creationId xmlns:a16="http://schemas.microsoft.com/office/drawing/2014/main" id="{AC786F90-5BB4-0EC4-EBA6-2F16240099F4}"/>
              </a:ext>
            </a:extLst>
          </xdr:cNvPr>
          <xdr:cNvSpPr>
            <a:spLocks noChangeArrowheads="1"/>
          </xdr:cNvSpPr>
        </xdr:nvSpPr>
        <xdr:spPr bwMode="auto">
          <a:xfrm>
            <a:off x="266700" y="146558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 name="Check Box 168" hidden="1">
            <a:extLst>
              <a:ext uri="{FF2B5EF4-FFF2-40B4-BE49-F238E27FC236}">
                <a16:creationId xmlns:a16="http://schemas.microsoft.com/office/drawing/2014/main" id="{3C0C4C64-9664-69E9-52D1-3F8AF4A8AF68}"/>
              </a:ext>
            </a:extLst>
          </xdr:cNvPr>
          <xdr:cNvSpPr>
            <a:spLocks noChangeArrowheads="1"/>
          </xdr:cNvSpPr>
        </xdr:nvSpPr>
        <xdr:spPr bwMode="auto">
          <a:xfrm>
            <a:off x="266700" y="12041923"/>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 name="Check Box 169" hidden="1">
            <a:extLst>
              <a:ext uri="{FF2B5EF4-FFF2-40B4-BE49-F238E27FC236}">
                <a16:creationId xmlns:a16="http://schemas.microsoft.com/office/drawing/2014/main" id="{6564A555-86BF-7545-180E-46B50790CF7C}"/>
              </a:ext>
            </a:extLst>
          </xdr:cNvPr>
          <xdr:cNvSpPr>
            <a:spLocks noChangeArrowheads="1"/>
          </xdr:cNvSpPr>
        </xdr:nvSpPr>
        <xdr:spPr bwMode="auto">
          <a:xfrm>
            <a:off x="266700" y="123317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7" name="Check Box 170" hidden="1">
            <a:extLst>
              <a:ext uri="{FF2B5EF4-FFF2-40B4-BE49-F238E27FC236}">
                <a16:creationId xmlns:a16="http://schemas.microsoft.com/office/drawing/2014/main" id="{F27829C5-6AF5-B846-6322-6B9A2C2F7987}"/>
              </a:ext>
            </a:extLst>
          </xdr:cNvPr>
          <xdr:cNvSpPr>
            <a:spLocks noChangeArrowheads="1"/>
          </xdr:cNvSpPr>
        </xdr:nvSpPr>
        <xdr:spPr bwMode="auto">
          <a:xfrm>
            <a:off x="266700" y="126619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1</xdr:col>
      <xdr:colOff>1127760</xdr:colOff>
      <xdr:row>29</xdr:row>
      <xdr:rowOff>0</xdr:rowOff>
    </xdr:from>
    <xdr:to>
      <xdr:col>1</xdr:col>
      <xdr:colOff>1127760</xdr:colOff>
      <xdr:row>30</xdr:row>
      <xdr:rowOff>0</xdr:rowOff>
    </xdr:to>
    <xdr:sp macro="" textlink="">
      <xdr:nvSpPr>
        <xdr:cNvPr id="8" name="Check Box 352" hidden="1">
          <a:extLst>
            <a:ext uri="{FF2B5EF4-FFF2-40B4-BE49-F238E27FC236}">
              <a16:creationId xmlns:a16="http://schemas.microsoft.com/office/drawing/2014/main" id="{8DDB2029-DCC6-4FEF-A397-83D0EB1D1A1B}"/>
            </a:ext>
          </a:extLst>
        </xdr:cNvPr>
        <xdr:cNvSpPr>
          <a:spLocks noChangeArrowheads="1"/>
        </xdr:cNvSpPr>
      </xdr:nvSpPr>
      <xdr:spPr bwMode="auto">
        <a:xfrm>
          <a:off x="3966210" y="8134350"/>
          <a:ext cx="3048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29</xdr:row>
      <xdr:rowOff>0</xdr:rowOff>
    </xdr:from>
    <xdr:to>
      <xdr:col>3</xdr:col>
      <xdr:colOff>457200</xdr:colOff>
      <xdr:row>30</xdr:row>
      <xdr:rowOff>0</xdr:rowOff>
    </xdr:to>
    <xdr:sp macro="" textlink="">
      <xdr:nvSpPr>
        <xdr:cNvPr id="9" name="Check Box 353" hidden="1">
          <a:extLst>
            <a:ext uri="{FF2B5EF4-FFF2-40B4-BE49-F238E27FC236}">
              <a16:creationId xmlns:a16="http://schemas.microsoft.com/office/drawing/2014/main" id="{8458EC42-383F-4DBF-9B6C-AE9E3C0C123E}"/>
            </a:ext>
          </a:extLst>
        </xdr:cNvPr>
        <xdr:cNvSpPr>
          <a:spLocks noChangeArrowheads="1"/>
        </xdr:cNvSpPr>
      </xdr:nvSpPr>
      <xdr:spPr bwMode="auto">
        <a:xfrm>
          <a:off x="5593080" y="8134350"/>
          <a:ext cx="31242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998220</xdr:colOff>
          <xdr:row>27</xdr:row>
          <xdr:rowOff>68580</xdr:rowOff>
        </xdr:from>
        <xdr:to>
          <xdr:col>3</xdr:col>
          <xdr:colOff>998220</xdr:colOff>
          <xdr:row>28</xdr:row>
          <xdr:rowOff>144780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960120</xdr:colOff>
          <xdr:row>27</xdr:row>
          <xdr:rowOff>68580</xdr:rowOff>
        </xdr:from>
        <xdr:to>
          <xdr:col>3</xdr:col>
          <xdr:colOff>1181100</xdr:colOff>
          <xdr:row>27</xdr:row>
          <xdr:rowOff>388620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845820</xdr:colOff>
          <xdr:row>27</xdr:row>
          <xdr:rowOff>38100</xdr:rowOff>
        </xdr:from>
        <xdr:to>
          <xdr:col>2</xdr:col>
          <xdr:colOff>1066800</xdr:colOff>
          <xdr:row>27</xdr:row>
          <xdr:rowOff>365760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kiwi.sian.it/rup/DOMANDA%20DI%20PAGAMENTO/Modulistica/Documents%20and%20Settings/ritac/Impostazioni%20locali/Temporary%20Internet%20Files/OLKF/Domanda/seminativi/1998/doma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ocuments%20and%20Settings\Administrator\Impostazioni%20locali\Temporary%20Internet%20Files\OLK20\ModelloDomanda%20%20UNICA%2020050412-(12-04-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s.accenture.com/SIN/Contratto%20AGEA2014-2019/aiuti%20nazionali%202020/aiuti%20extra%20zootecnia/Allegato%20A%20-%20%20Modello%20domanda%20Filiera%20bovini%2012-24%20mesi%20-%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kcorrettiva"/>
      <sheetName val="codici1"/>
      <sheetName val="codici2"/>
      <sheetName val="codici3"/>
      <sheetName val="codici4"/>
      <sheetName val="codici5"/>
      <sheetName val="modello"/>
      <sheetName val="modello (2)"/>
      <sheetName val="relazione food-no food"/>
    </sheetNames>
    <sheetDataSet>
      <sheetData sheetId="0" refreshError="1"/>
      <sheetData sheetId="1" refreshError="1"/>
      <sheetData sheetId="2" refreshError="1"/>
      <sheetData sheetId="3" refreshError="1"/>
      <sheetData sheetId="4" refreshError="1"/>
      <sheetData sheetId="5">
        <row r="3">
          <cell r="B3" t="str">
            <v>CODICI ISTAT</v>
          </cell>
          <cell r="E3" t="str">
            <v>RESE (Q/HA)</v>
          </cell>
        </row>
        <row r="4">
          <cell r="A4" t="str">
            <v>REGIONE</v>
          </cell>
          <cell r="B4" t="str">
            <v>PROV.</v>
          </cell>
          <cell r="C4" t="str">
            <v>ZONA</v>
          </cell>
          <cell r="D4" t="str">
            <v>DESCRIZIONE DELLA ZONA</v>
          </cell>
          <cell r="E4" t="str">
            <v>MAIS</v>
          </cell>
          <cell r="F4" t="str">
            <v>ALTRI CEREALI</v>
          </cell>
          <cell r="G4" t="str">
            <v>PIANTE PROTEICHE</v>
          </cell>
          <cell r="H4" t="str">
            <v xml:space="preserve"> LINO NON TESSILE</v>
          </cell>
          <cell r="I4" t="str">
            <v>SEMI OLEOSI (semina autunnale)</v>
          </cell>
          <cell r="J4" t="str">
            <v>SEMI OLEOSI (semina primaverile)</v>
          </cell>
        </row>
        <row r="5">
          <cell r="A5">
            <v>19</v>
          </cell>
          <cell r="B5">
            <v>84</v>
          </cell>
          <cell r="C5">
            <v>3</v>
          </cell>
          <cell r="D5" t="str">
            <v xml:space="preserve"> AGRIGENTO COLLINA INTERNA</v>
          </cell>
          <cell r="E5">
            <v>14.16</v>
          </cell>
          <cell r="F5">
            <v>14.16</v>
          </cell>
          <cell r="G5">
            <v>0</v>
          </cell>
          <cell r="H5">
            <v>0</v>
          </cell>
          <cell r="I5">
            <v>0</v>
          </cell>
          <cell r="J5">
            <v>0</v>
          </cell>
        </row>
        <row r="6">
          <cell r="A6">
            <v>19</v>
          </cell>
          <cell r="B6">
            <v>84</v>
          </cell>
          <cell r="C6">
            <v>4</v>
          </cell>
          <cell r="D6" t="str">
            <v xml:space="preserve"> AGRIGENTO COLLINA LITORANEA</v>
          </cell>
          <cell r="E6">
            <v>13.52</v>
          </cell>
          <cell r="F6">
            <v>13.52</v>
          </cell>
          <cell r="G6">
            <v>0</v>
          </cell>
          <cell r="H6">
            <v>0</v>
          </cell>
          <cell r="I6">
            <v>0</v>
          </cell>
          <cell r="J6">
            <v>0</v>
          </cell>
        </row>
        <row r="7">
          <cell r="A7">
            <v>19</v>
          </cell>
          <cell r="B7">
            <v>84</v>
          </cell>
          <cell r="C7">
            <v>1</v>
          </cell>
          <cell r="D7" t="str">
            <v xml:space="preserve"> AGRIGENTO MONTAGNA INTERNA</v>
          </cell>
          <cell r="E7">
            <v>48.71</v>
          </cell>
          <cell r="F7">
            <v>16.66</v>
          </cell>
          <cell r="G7">
            <v>0</v>
          </cell>
          <cell r="H7">
            <v>0</v>
          </cell>
          <cell r="I7">
            <v>0</v>
          </cell>
          <cell r="J7">
            <v>0</v>
          </cell>
        </row>
        <row r="8">
          <cell r="A8">
            <v>19</v>
          </cell>
          <cell r="B8">
            <v>84</v>
          </cell>
          <cell r="C8">
            <v>5</v>
          </cell>
          <cell r="D8" t="str">
            <v xml:space="preserve"> AGRIGENTO PIANURA</v>
          </cell>
          <cell r="E8">
            <v>15.9</v>
          </cell>
          <cell r="F8">
            <v>15.9</v>
          </cell>
          <cell r="G8">
            <v>0</v>
          </cell>
          <cell r="H8">
            <v>0</v>
          </cell>
          <cell r="I8">
            <v>0</v>
          </cell>
          <cell r="J8">
            <v>0</v>
          </cell>
        </row>
        <row r="9">
          <cell r="A9">
            <v>1</v>
          </cell>
          <cell r="B9">
            <v>6</v>
          </cell>
          <cell r="C9">
            <v>3</v>
          </cell>
          <cell r="D9" t="str">
            <v xml:space="preserve"> ALESSANDRIA COLLINA INTERNA</v>
          </cell>
          <cell r="E9">
            <v>48.19</v>
          </cell>
          <cell r="F9">
            <v>43.33</v>
          </cell>
          <cell r="G9">
            <v>0</v>
          </cell>
          <cell r="H9">
            <v>0</v>
          </cell>
          <cell r="I9">
            <v>0</v>
          </cell>
          <cell r="J9">
            <v>0</v>
          </cell>
        </row>
        <row r="10">
          <cell r="A10">
            <v>1</v>
          </cell>
          <cell r="B10">
            <v>6</v>
          </cell>
          <cell r="C10">
            <v>1</v>
          </cell>
          <cell r="D10" t="str">
            <v xml:space="preserve"> ALESSANDRIA MONTAGNA INTERNA</v>
          </cell>
          <cell r="E10">
            <v>22.65</v>
          </cell>
          <cell r="F10">
            <v>32.53</v>
          </cell>
          <cell r="G10">
            <v>0</v>
          </cell>
          <cell r="H10">
            <v>0</v>
          </cell>
          <cell r="I10">
            <v>0</v>
          </cell>
          <cell r="J10">
            <v>0</v>
          </cell>
        </row>
        <row r="11">
          <cell r="A11">
            <v>1</v>
          </cell>
          <cell r="B11">
            <v>6</v>
          </cell>
          <cell r="C11">
            <v>5</v>
          </cell>
          <cell r="D11" t="str">
            <v xml:space="preserve"> ALESSANDRIA PIANURA</v>
          </cell>
          <cell r="E11">
            <v>67.010000000000005</v>
          </cell>
          <cell r="F11">
            <v>45.96</v>
          </cell>
          <cell r="G11">
            <v>0</v>
          </cell>
          <cell r="H11">
            <v>0</v>
          </cell>
          <cell r="I11">
            <v>0</v>
          </cell>
          <cell r="J11">
            <v>0</v>
          </cell>
        </row>
        <row r="12">
          <cell r="A12">
            <v>11</v>
          </cell>
          <cell r="B12">
            <v>42</v>
          </cell>
          <cell r="C12">
            <v>3</v>
          </cell>
          <cell r="D12" t="str">
            <v xml:space="preserve"> ANCONA COLLINA INTERNA</v>
          </cell>
          <cell r="E12">
            <v>63.89</v>
          </cell>
          <cell r="F12">
            <v>37.29</v>
          </cell>
          <cell r="G12">
            <v>0</v>
          </cell>
          <cell r="H12">
            <v>0</v>
          </cell>
          <cell r="I12">
            <v>0</v>
          </cell>
          <cell r="J12">
            <v>0</v>
          </cell>
        </row>
        <row r="13">
          <cell r="A13">
            <v>11</v>
          </cell>
          <cell r="B13">
            <v>42</v>
          </cell>
          <cell r="C13">
            <v>4</v>
          </cell>
          <cell r="D13" t="str">
            <v xml:space="preserve"> ANCONA COLLINA LITORANEA</v>
          </cell>
          <cell r="E13">
            <v>80.38</v>
          </cell>
          <cell r="F13">
            <v>39.93</v>
          </cell>
          <cell r="G13">
            <v>0</v>
          </cell>
          <cell r="H13">
            <v>0</v>
          </cell>
          <cell r="I13">
            <v>0</v>
          </cell>
          <cell r="J13">
            <v>0</v>
          </cell>
        </row>
        <row r="14">
          <cell r="A14">
            <v>11</v>
          </cell>
          <cell r="B14">
            <v>42</v>
          </cell>
          <cell r="C14">
            <v>1</v>
          </cell>
          <cell r="D14" t="str">
            <v xml:space="preserve"> ANCONA MONTAGNA INTERNA</v>
          </cell>
          <cell r="E14">
            <v>47.01</v>
          </cell>
          <cell r="F14">
            <v>36.1</v>
          </cell>
          <cell r="G14">
            <v>0</v>
          </cell>
          <cell r="H14">
            <v>0</v>
          </cell>
          <cell r="I14">
            <v>0</v>
          </cell>
          <cell r="J14">
            <v>0</v>
          </cell>
        </row>
        <row r="15">
          <cell r="A15">
            <v>2</v>
          </cell>
          <cell r="B15">
            <v>7</v>
          </cell>
          <cell r="C15">
            <v>1</v>
          </cell>
          <cell r="D15" t="str">
            <v xml:space="preserve"> AOSTA MONTAGNA INTERNA</v>
          </cell>
          <cell r="E15">
            <v>42.66</v>
          </cell>
          <cell r="F15">
            <v>20.239999999999998</v>
          </cell>
          <cell r="G15">
            <v>0</v>
          </cell>
          <cell r="H15">
            <v>0</v>
          </cell>
          <cell r="I15">
            <v>0</v>
          </cell>
          <cell r="J15">
            <v>0</v>
          </cell>
        </row>
        <row r="16">
          <cell r="A16">
            <v>9</v>
          </cell>
          <cell r="B16">
            <v>51</v>
          </cell>
          <cell r="C16">
            <v>3</v>
          </cell>
          <cell r="D16" t="str">
            <v xml:space="preserve"> AREZZO COLLINA INTERNA</v>
          </cell>
          <cell r="E16">
            <v>60.48</v>
          </cell>
          <cell r="F16">
            <v>28.04</v>
          </cell>
          <cell r="G16">
            <v>0</v>
          </cell>
          <cell r="H16">
            <v>0</v>
          </cell>
          <cell r="I16">
            <v>0</v>
          </cell>
          <cell r="J16">
            <v>0</v>
          </cell>
        </row>
        <row r="17">
          <cell r="A17">
            <v>9</v>
          </cell>
          <cell r="B17">
            <v>51</v>
          </cell>
          <cell r="C17">
            <v>1</v>
          </cell>
          <cell r="D17" t="str">
            <v xml:space="preserve"> AREZZO MONTAGNA INTERNA</v>
          </cell>
          <cell r="E17">
            <v>50.37</v>
          </cell>
          <cell r="F17">
            <v>25.47</v>
          </cell>
          <cell r="G17">
            <v>0</v>
          </cell>
          <cell r="H17">
            <v>0</v>
          </cell>
          <cell r="I17">
            <v>0</v>
          </cell>
          <cell r="J17">
            <v>0</v>
          </cell>
        </row>
        <row r="18">
          <cell r="A18">
            <v>11</v>
          </cell>
          <cell r="B18">
            <v>44</v>
          </cell>
          <cell r="C18">
            <v>3</v>
          </cell>
          <cell r="D18" t="str">
            <v xml:space="preserve"> ASCOLI PICENO COLLINA INTERNA</v>
          </cell>
          <cell r="E18">
            <v>48.72</v>
          </cell>
          <cell r="F18">
            <v>38.47</v>
          </cell>
          <cell r="G18">
            <v>0</v>
          </cell>
          <cell r="H18">
            <v>0</v>
          </cell>
          <cell r="I18">
            <v>0</v>
          </cell>
          <cell r="J18">
            <v>0</v>
          </cell>
        </row>
        <row r="19">
          <cell r="A19">
            <v>11</v>
          </cell>
          <cell r="B19">
            <v>44</v>
          </cell>
          <cell r="C19">
            <v>4</v>
          </cell>
          <cell r="D19" t="str">
            <v xml:space="preserve"> ASCOLI PICENO COLLINA LITORANEA</v>
          </cell>
          <cell r="E19">
            <v>65.47</v>
          </cell>
          <cell r="F19">
            <v>40.17</v>
          </cell>
          <cell r="G19">
            <v>0</v>
          </cell>
          <cell r="H19">
            <v>0</v>
          </cell>
          <cell r="I19">
            <v>0</v>
          </cell>
          <cell r="J19">
            <v>0</v>
          </cell>
        </row>
        <row r="20">
          <cell r="A20">
            <v>11</v>
          </cell>
          <cell r="B20">
            <v>44</v>
          </cell>
          <cell r="C20">
            <v>1</v>
          </cell>
          <cell r="D20" t="str">
            <v xml:space="preserve"> ASCOLI PICENO MONTAGNA INTERNA</v>
          </cell>
          <cell r="E20">
            <v>45.64</v>
          </cell>
          <cell r="F20">
            <v>27.4</v>
          </cell>
          <cell r="G20">
            <v>0</v>
          </cell>
          <cell r="H20">
            <v>0</v>
          </cell>
          <cell r="I20">
            <v>0</v>
          </cell>
          <cell r="J20">
            <v>0</v>
          </cell>
        </row>
        <row r="21">
          <cell r="A21">
            <v>1</v>
          </cell>
          <cell r="B21">
            <v>5</v>
          </cell>
          <cell r="C21">
            <v>3</v>
          </cell>
          <cell r="D21" t="str">
            <v xml:space="preserve"> ASTI COLLINA INTERNA</v>
          </cell>
          <cell r="E21">
            <v>58.66</v>
          </cell>
          <cell r="F21">
            <v>39.979999999999997</v>
          </cell>
          <cell r="G21">
            <v>0</v>
          </cell>
          <cell r="H21">
            <v>0</v>
          </cell>
          <cell r="I21">
            <v>0</v>
          </cell>
          <cell r="J21">
            <v>0</v>
          </cell>
        </row>
        <row r="22">
          <cell r="A22">
            <v>1</v>
          </cell>
          <cell r="B22">
            <v>5</v>
          </cell>
          <cell r="C22">
            <v>5</v>
          </cell>
          <cell r="D22" t="str">
            <v xml:space="preserve"> ASTI PIANURA</v>
          </cell>
          <cell r="E22">
            <v>61.6</v>
          </cell>
          <cell r="F22">
            <v>43.94</v>
          </cell>
          <cell r="G22">
            <v>0</v>
          </cell>
          <cell r="H22">
            <v>0</v>
          </cell>
          <cell r="I22">
            <v>0</v>
          </cell>
          <cell r="J22">
            <v>0</v>
          </cell>
        </row>
        <row r="23">
          <cell r="A23">
            <v>15</v>
          </cell>
          <cell r="B23">
            <v>64</v>
          </cell>
          <cell r="C23">
            <v>3</v>
          </cell>
          <cell r="D23" t="str">
            <v xml:space="preserve"> AVELLINO COLLINA INTERNA</v>
          </cell>
          <cell r="E23">
            <v>67.97</v>
          </cell>
          <cell r="F23">
            <v>31.17</v>
          </cell>
          <cell r="G23">
            <v>0</v>
          </cell>
          <cell r="H23">
            <v>0</v>
          </cell>
          <cell r="I23">
            <v>0</v>
          </cell>
          <cell r="J23">
            <v>0</v>
          </cell>
        </row>
        <row r="24">
          <cell r="A24">
            <v>15</v>
          </cell>
          <cell r="B24">
            <v>64</v>
          </cell>
          <cell r="C24">
            <v>1</v>
          </cell>
          <cell r="D24" t="str">
            <v xml:space="preserve"> AVELLINO MONTAGNA INTERNA</v>
          </cell>
          <cell r="E24">
            <v>56.6</v>
          </cell>
          <cell r="F24">
            <v>28.08</v>
          </cell>
          <cell r="G24">
            <v>0</v>
          </cell>
          <cell r="H24">
            <v>0</v>
          </cell>
          <cell r="I24">
            <v>0</v>
          </cell>
          <cell r="J24">
            <v>0</v>
          </cell>
        </row>
        <row r="25">
          <cell r="A25">
            <v>16</v>
          </cell>
          <cell r="B25">
            <v>72</v>
          </cell>
          <cell r="C25">
            <v>3</v>
          </cell>
          <cell r="D25" t="str">
            <v xml:space="preserve"> BARI COLLINA INTERNA</v>
          </cell>
          <cell r="E25">
            <v>16.25</v>
          </cell>
          <cell r="F25">
            <v>16.25</v>
          </cell>
          <cell r="G25">
            <v>0</v>
          </cell>
          <cell r="H25">
            <v>0</v>
          </cell>
          <cell r="I25">
            <v>0</v>
          </cell>
          <cell r="J25">
            <v>0</v>
          </cell>
        </row>
        <row r="26">
          <cell r="A26">
            <v>16</v>
          </cell>
          <cell r="B26">
            <v>72</v>
          </cell>
          <cell r="C26">
            <v>5</v>
          </cell>
          <cell r="D26" t="str">
            <v xml:space="preserve"> BARI PIANURA</v>
          </cell>
          <cell r="E26">
            <v>15.35</v>
          </cell>
          <cell r="F26">
            <v>15.35</v>
          </cell>
          <cell r="G26">
            <v>0</v>
          </cell>
          <cell r="H26">
            <v>0</v>
          </cell>
          <cell r="I26">
            <v>0</v>
          </cell>
          <cell r="J26">
            <v>0</v>
          </cell>
        </row>
        <row r="27">
          <cell r="A27">
            <v>5</v>
          </cell>
          <cell r="B27">
            <v>25</v>
          </cell>
          <cell r="C27">
            <v>1</v>
          </cell>
          <cell r="D27" t="str">
            <v xml:space="preserve"> BELLUNO MONTAGNA INTERNA</v>
          </cell>
          <cell r="E27">
            <v>65.66</v>
          </cell>
          <cell r="F27">
            <v>30.61</v>
          </cell>
          <cell r="G27">
            <v>0</v>
          </cell>
          <cell r="H27">
            <v>0</v>
          </cell>
          <cell r="I27">
            <v>0</v>
          </cell>
          <cell r="J27">
            <v>0</v>
          </cell>
        </row>
        <row r="28">
          <cell r="A28">
            <v>15</v>
          </cell>
          <cell r="B28">
            <v>62</v>
          </cell>
          <cell r="C28">
            <v>3</v>
          </cell>
          <cell r="D28" t="str">
            <v xml:space="preserve"> BENEVENTO COLLINA INTERNA</v>
          </cell>
          <cell r="E28">
            <v>51.12</v>
          </cell>
          <cell r="F28">
            <v>28.54</v>
          </cell>
          <cell r="G28">
            <v>0</v>
          </cell>
          <cell r="H28">
            <v>0</v>
          </cell>
          <cell r="I28">
            <v>0</v>
          </cell>
          <cell r="J28">
            <v>0</v>
          </cell>
        </row>
        <row r="29">
          <cell r="A29">
            <v>15</v>
          </cell>
          <cell r="B29">
            <v>62</v>
          </cell>
          <cell r="C29">
            <v>1</v>
          </cell>
          <cell r="D29" t="str">
            <v xml:space="preserve"> BENEVENTO MONTAGNA INTERNA</v>
          </cell>
          <cell r="E29">
            <v>29.03</v>
          </cell>
          <cell r="F29">
            <v>29.03</v>
          </cell>
          <cell r="G29">
            <v>0</v>
          </cell>
          <cell r="H29">
            <v>0</v>
          </cell>
          <cell r="I29">
            <v>0</v>
          </cell>
          <cell r="J29">
            <v>0</v>
          </cell>
        </row>
        <row r="30">
          <cell r="A30">
            <v>3</v>
          </cell>
          <cell r="B30">
            <v>16</v>
          </cell>
          <cell r="C30">
            <v>3</v>
          </cell>
          <cell r="D30" t="str">
            <v xml:space="preserve"> BERGAMO COLLINA INTERNA</v>
          </cell>
          <cell r="E30">
            <v>65.63</v>
          </cell>
          <cell r="F30">
            <v>46.9</v>
          </cell>
          <cell r="G30">
            <v>0</v>
          </cell>
          <cell r="H30">
            <v>0</v>
          </cell>
          <cell r="I30">
            <v>0</v>
          </cell>
          <cell r="J30">
            <v>0</v>
          </cell>
        </row>
        <row r="31">
          <cell r="A31">
            <v>3</v>
          </cell>
          <cell r="B31">
            <v>16</v>
          </cell>
          <cell r="C31">
            <v>1</v>
          </cell>
          <cell r="D31" t="str">
            <v xml:space="preserve"> BERGAMO MONTAGNA INTERNA</v>
          </cell>
          <cell r="E31">
            <v>51.29</v>
          </cell>
          <cell r="F31">
            <v>33.79</v>
          </cell>
          <cell r="G31">
            <v>0</v>
          </cell>
          <cell r="H31">
            <v>0</v>
          </cell>
          <cell r="I31">
            <v>0</v>
          </cell>
          <cell r="J31">
            <v>0</v>
          </cell>
        </row>
        <row r="32">
          <cell r="A32">
            <v>3</v>
          </cell>
          <cell r="B32">
            <v>16</v>
          </cell>
          <cell r="C32">
            <v>5</v>
          </cell>
          <cell r="D32" t="str">
            <v xml:space="preserve"> BERGAMO PIANURA</v>
          </cell>
          <cell r="E32">
            <v>85.21</v>
          </cell>
          <cell r="F32">
            <v>58.5</v>
          </cell>
          <cell r="G32">
            <v>0</v>
          </cell>
          <cell r="H32">
            <v>0</v>
          </cell>
          <cell r="I32">
            <v>0</v>
          </cell>
          <cell r="J32">
            <v>0</v>
          </cell>
        </row>
        <row r="33">
          <cell r="A33">
            <v>1</v>
          </cell>
          <cell r="B33">
            <v>96</v>
          </cell>
          <cell r="C33">
            <v>3</v>
          </cell>
          <cell r="D33" t="str">
            <v xml:space="preserve"> BIELLA COLLINA INTERNA</v>
          </cell>
          <cell r="E33">
            <v>52.58</v>
          </cell>
          <cell r="F33">
            <v>33.549999999999997</v>
          </cell>
          <cell r="G33">
            <v>0</v>
          </cell>
          <cell r="H33">
            <v>0</v>
          </cell>
          <cell r="I33">
            <v>0</v>
          </cell>
          <cell r="J33">
            <v>0</v>
          </cell>
        </row>
        <row r="34">
          <cell r="A34">
            <v>1</v>
          </cell>
          <cell r="B34">
            <v>96</v>
          </cell>
          <cell r="C34">
            <v>1</v>
          </cell>
          <cell r="D34" t="str">
            <v xml:space="preserve"> BIELLA MONTAGNA INTERNA</v>
          </cell>
          <cell r="E34">
            <v>52.58</v>
          </cell>
          <cell r="F34">
            <v>48.53</v>
          </cell>
          <cell r="G34">
            <v>0</v>
          </cell>
          <cell r="H34">
            <v>0</v>
          </cell>
          <cell r="I34">
            <v>0</v>
          </cell>
          <cell r="J34">
            <v>0</v>
          </cell>
        </row>
        <row r="35">
          <cell r="A35">
            <v>1</v>
          </cell>
          <cell r="B35">
            <v>96</v>
          </cell>
          <cell r="C35">
            <v>5</v>
          </cell>
          <cell r="D35" t="str">
            <v xml:space="preserve"> BIELLA PIANURA</v>
          </cell>
          <cell r="E35">
            <v>76.400000000000006</v>
          </cell>
          <cell r="F35">
            <v>45.41</v>
          </cell>
          <cell r="G35">
            <v>0</v>
          </cell>
          <cell r="H35">
            <v>0</v>
          </cell>
          <cell r="I35">
            <v>0</v>
          </cell>
          <cell r="J35">
            <v>0</v>
          </cell>
        </row>
        <row r="36">
          <cell r="A36">
            <v>8</v>
          </cell>
          <cell r="B36">
            <v>37</v>
          </cell>
          <cell r="C36">
            <v>3</v>
          </cell>
          <cell r="D36" t="str">
            <v xml:space="preserve"> BOLOGNA COLLINA INTERNA</v>
          </cell>
          <cell r="E36">
            <v>51.29</v>
          </cell>
          <cell r="F36">
            <v>47.98</v>
          </cell>
          <cell r="G36">
            <v>0</v>
          </cell>
          <cell r="H36">
            <v>0</v>
          </cell>
          <cell r="I36">
            <v>0</v>
          </cell>
          <cell r="J36">
            <v>0</v>
          </cell>
        </row>
        <row r="37">
          <cell r="A37">
            <v>8</v>
          </cell>
          <cell r="B37">
            <v>37</v>
          </cell>
          <cell r="C37">
            <v>1</v>
          </cell>
          <cell r="D37" t="str">
            <v xml:space="preserve"> BOLOGNA MONTAGNA INTERNA</v>
          </cell>
          <cell r="E37">
            <v>51.29</v>
          </cell>
          <cell r="F37">
            <v>43.6</v>
          </cell>
          <cell r="G37">
            <v>0</v>
          </cell>
          <cell r="H37">
            <v>0</v>
          </cell>
          <cell r="I37">
            <v>0</v>
          </cell>
          <cell r="J37">
            <v>0</v>
          </cell>
        </row>
        <row r="38">
          <cell r="A38">
            <v>8</v>
          </cell>
          <cell r="B38">
            <v>37</v>
          </cell>
          <cell r="C38">
            <v>5</v>
          </cell>
          <cell r="D38" t="str">
            <v xml:space="preserve"> BOLOGNA PIANURA</v>
          </cell>
          <cell r="E38">
            <v>80.44</v>
          </cell>
          <cell r="F38">
            <v>61.19</v>
          </cell>
          <cell r="G38">
            <v>0</v>
          </cell>
          <cell r="H38">
            <v>0</v>
          </cell>
          <cell r="I38">
            <v>0</v>
          </cell>
          <cell r="J38">
            <v>0</v>
          </cell>
        </row>
        <row r="39">
          <cell r="A39">
            <v>4</v>
          </cell>
          <cell r="B39">
            <v>21</v>
          </cell>
          <cell r="C39">
            <v>1</v>
          </cell>
          <cell r="D39" t="str">
            <v xml:space="preserve"> BOLZANO MONTAGNA INTERNA</v>
          </cell>
          <cell r="E39">
            <v>50.62</v>
          </cell>
          <cell r="F39">
            <v>18.27</v>
          </cell>
          <cell r="G39">
            <v>0</v>
          </cell>
          <cell r="H39">
            <v>0</v>
          </cell>
          <cell r="I39">
            <v>0</v>
          </cell>
          <cell r="J39">
            <v>0</v>
          </cell>
        </row>
        <row r="40">
          <cell r="A40">
            <v>3</v>
          </cell>
          <cell r="B40">
            <v>17</v>
          </cell>
          <cell r="C40">
            <v>3</v>
          </cell>
          <cell r="D40" t="str">
            <v xml:space="preserve"> BRESCIA COLLINA INTERNA</v>
          </cell>
          <cell r="E40">
            <v>67.959999999999994</v>
          </cell>
          <cell r="F40">
            <v>46.58</v>
          </cell>
          <cell r="G40">
            <v>0</v>
          </cell>
          <cell r="H40">
            <v>0</v>
          </cell>
          <cell r="I40">
            <v>0</v>
          </cell>
          <cell r="J40">
            <v>0</v>
          </cell>
        </row>
        <row r="41">
          <cell r="A41">
            <v>3</v>
          </cell>
          <cell r="B41">
            <v>17</v>
          </cell>
          <cell r="C41">
            <v>1</v>
          </cell>
          <cell r="D41" t="str">
            <v xml:space="preserve"> BRESCIA MONTAGNA INTERNA</v>
          </cell>
          <cell r="E41">
            <v>54.76</v>
          </cell>
          <cell r="F41">
            <v>33.520000000000003</v>
          </cell>
          <cell r="G41">
            <v>0</v>
          </cell>
          <cell r="H41">
            <v>0</v>
          </cell>
          <cell r="I41">
            <v>0</v>
          </cell>
          <cell r="J41">
            <v>0</v>
          </cell>
        </row>
        <row r="42">
          <cell r="A42">
            <v>3</v>
          </cell>
          <cell r="B42">
            <v>17</v>
          </cell>
          <cell r="C42">
            <v>5</v>
          </cell>
          <cell r="D42" t="str">
            <v xml:space="preserve"> BRESCIA PIANURA</v>
          </cell>
          <cell r="E42">
            <v>89.39</v>
          </cell>
          <cell r="F42">
            <v>60.81</v>
          </cell>
          <cell r="G42">
            <v>0</v>
          </cell>
          <cell r="H42">
            <v>0</v>
          </cell>
          <cell r="I42">
            <v>0</v>
          </cell>
          <cell r="J42">
            <v>0</v>
          </cell>
        </row>
        <row r="43">
          <cell r="A43">
            <v>16</v>
          </cell>
          <cell r="B43">
            <v>74</v>
          </cell>
          <cell r="C43">
            <v>4</v>
          </cell>
          <cell r="D43" t="str">
            <v xml:space="preserve"> BRINDISI COLLINA LITORANEA</v>
          </cell>
          <cell r="E43">
            <v>30.62</v>
          </cell>
          <cell r="F43">
            <v>11.5</v>
          </cell>
          <cell r="G43">
            <v>0</v>
          </cell>
          <cell r="H43">
            <v>0</v>
          </cell>
          <cell r="I43">
            <v>0</v>
          </cell>
          <cell r="J43">
            <v>0</v>
          </cell>
        </row>
        <row r="44">
          <cell r="A44">
            <v>16</v>
          </cell>
          <cell r="B44">
            <v>74</v>
          </cell>
          <cell r="C44">
            <v>5</v>
          </cell>
          <cell r="D44" t="str">
            <v xml:space="preserve"> BRINDISI PIANURA</v>
          </cell>
          <cell r="E44">
            <v>57.98</v>
          </cell>
          <cell r="F44">
            <v>19.37</v>
          </cell>
          <cell r="G44">
            <v>0</v>
          </cell>
          <cell r="H44">
            <v>0</v>
          </cell>
          <cell r="I44">
            <v>0</v>
          </cell>
          <cell r="J44">
            <v>0</v>
          </cell>
        </row>
        <row r="45">
          <cell r="A45">
            <v>20</v>
          </cell>
          <cell r="B45">
            <v>92</v>
          </cell>
          <cell r="C45">
            <v>3</v>
          </cell>
          <cell r="D45" t="str">
            <v xml:space="preserve"> CAGLIARI COLLINA INTERNA</v>
          </cell>
          <cell r="E45">
            <v>50.94</v>
          </cell>
          <cell r="F45">
            <v>12.37</v>
          </cell>
          <cell r="G45">
            <v>0</v>
          </cell>
          <cell r="H45">
            <v>0</v>
          </cell>
          <cell r="I45">
            <v>0</v>
          </cell>
          <cell r="J45">
            <v>0</v>
          </cell>
        </row>
        <row r="46">
          <cell r="A46">
            <v>20</v>
          </cell>
          <cell r="B46">
            <v>92</v>
          </cell>
          <cell r="C46">
            <v>4</v>
          </cell>
          <cell r="D46" t="str">
            <v xml:space="preserve"> CAGLIARI COLLINA LITORANEA</v>
          </cell>
          <cell r="E46">
            <v>68.540000000000006</v>
          </cell>
          <cell r="F46">
            <v>10.61</v>
          </cell>
          <cell r="G46">
            <v>0</v>
          </cell>
          <cell r="H46">
            <v>0</v>
          </cell>
          <cell r="I46">
            <v>0</v>
          </cell>
          <cell r="J46">
            <v>0</v>
          </cell>
        </row>
        <row r="47">
          <cell r="A47">
            <v>20</v>
          </cell>
          <cell r="B47">
            <v>92</v>
          </cell>
          <cell r="C47">
            <v>5</v>
          </cell>
          <cell r="D47" t="str">
            <v xml:space="preserve"> CAGLIARI PIANURA</v>
          </cell>
          <cell r="E47">
            <v>69.400000000000006</v>
          </cell>
          <cell r="F47">
            <v>11.75</v>
          </cell>
          <cell r="G47">
            <v>0</v>
          </cell>
          <cell r="H47">
            <v>0</v>
          </cell>
          <cell r="I47">
            <v>0</v>
          </cell>
          <cell r="J47">
            <v>0</v>
          </cell>
        </row>
        <row r="48">
          <cell r="A48">
            <v>19</v>
          </cell>
          <cell r="B48">
            <v>85</v>
          </cell>
          <cell r="C48">
            <v>3</v>
          </cell>
          <cell r="D48" t="str">
            <v xml:space="preserve"> CALTANISSETTA COLLINA INTERNA</v>
          </cell>
          <cell r="E48">
            <v>13.13</v>
          </cell>
          <cell r="F48">
            <v>13.13</v>
          </cell>
          <cell r="G48">
            <v>0</v>
          </cell>
          <cell r="H48">
            <v>0</v>
          </cell>
          <cell r="I48">
            <v>0</v>
          </cell>
          <cell r="J48">
            <v>0</v>
          </cell>
        </row>
        <row r="49">
          <cell r="A49">
            <v>19</v>
          </cell>
          <cell r="B49">
            <v>85</v>
          </cell>
          <cell r="C49">
            <v>4</v>
          </cell>
          <cell r="D49" t="str">
            <v xml:space="preserve"> CALTANISSETTA COLLINA LITORANEA</v>
          </cell>
          <cell r="E49">
            <v>10.73</v>
          </cell>
          <cell r="F49">
            <v>10.73</v>
          </cell>
          <cell r="G49">
            <v>0</v>
          </cell>
          <cell r="H49">
            <v>0</v>
          </cell>
          <cell r="I49">
            <v>0</v>
          </cell>
          <cell r="J49">
            <v>0</v>
          </cell>
        </row>
        <row r="50">
          <cell r="A50">
            <v>19</v>
          </cell>
          <cell r="B50">
            <v>85</v>
          </cell>
          <cell r="C50">
            <v>5</v>
          </cell>
          <cell r="D50" t="str">
            <v xml:space="preserve"> CALTANISSETTA PIANURA</v>
          </cell>
          <cell r="E50">
            <v>9.99</v>
          </cell>
          <cell r="F50">
            <v>9.99</v>
          </cell>
          <cell r="G50">
            <v>0</v>
          </cell>
          <cell r="H50">
            <v>0</v>
          </cell>
          <cell r="I50">
            <v>0</v>
          </cell>
          <cell r="J50">
            <v>0</v>
          </cell>
        </row>
        <row r="51">
          <cell r="A51">
            <v>14</v>
          </cell>
          <cell r="B51">
            <v>70</v>
          </cell>
          <cell r="C51">
            <v>3</v>
          </cell>
          <cell r="D51" t="str">
            <v xml:space="preserve"> CAMPOBASSO COLLINA INTERNA</v>
          </cell>
          <cell r="E51">
            <v>61.2</v>
          </cell>
          <cell r="F51">
            <v>27.35</v>
          </cell>
          <cell r="G51">
            <v>0</v>
          </cell>
          <cell r="H51">
            <v>0</v>
          </cell>
          <cell r="I51">
            <v>0</v>
          </cell>
          <cell r="J51">
            <v>0</v>
          </cell>
        </row>
        <row r="52">
          <cell r="A52">
            <v>14</v>
          </cell>
          <cell r="B52">
            <v>70</v>
          </cell>
          <cell r="C52">
            <v>4</v>
          </cell>
          <cell r="D52" t="str">
            <v xml:space="preserve"> CAMPOBASSO COLLINA LITORANEA</v>
          </cell>
          <cell r="E52">
            <v>29.49</v>
          </cell>
          <cell r="F52">
            <v>29.49</v>
          </cell>
          <cell r="G52">
            <v>0</v>
          </cell>
          <cell r="H52">
            <v>0</v>
          </cell>
          <cell r="I52">
            <v>0</v>
          </cell>
          <cell r="J52">
            <v>0</v>
          </cell>
        </row>
        <row r="53">
          <cell r="A53">
            <v>14</v>
          </cell>
          <cell r="B53">
            <v>70</v>
          </cell>
          <cell r="C53">
            <v>1</v>
          </cell>
          <cell r="D53" t="str">
            <v xml:space="preserve"> CAMPOBASSO MONTAGNA INTERNA</v>
          </cell>
          <cell r="E53">
            <v>45.33</v>
          </cell>
          <cell r="F53">
            <v>24.81</v>
          </cell>
          <cell r="G53">
            <v>0</v>
          </cell>
          <cell r="H53">
            <v>0</v>
          </cell>
          <cell r="I53">
            <v>0</v>
          </cell>
          <cell r="J53">
            <v>0</v>
          </cell>
        </row>
        <row r="54">
          <cell r="A54">
            <v>15</v>
          </cell>
          <cell r="B54">
            <v>61</v>
          </cell>
          <cell r="C54">
            <v>3</v>
          </cell>
          <cell r="D54" t="str">
            <v xml:space="preserve"> CASERTA COLLINA INTERNA</v>
          </cell>
          <cell r="E54">
            <v>65.69</v>
          </cell>
          <cell r="F54">
            <v>27.29</v>
          </cell>
          <cell r="G54">
            <v>0</v>
          </cell>
          <cell r="H54">
            <v>0</v>
          </cell>
          <cell r="I54">
            <v>0</v>
          </cell>
          <cell r="J54">
            <v>0</v>
          </cell>
        </row>
        <row r="55">
          <cell r="A55">
            <v>15</v>
          </cell>
          <cell r="B55">
            <v>61</v>
          </cell>
          <cell r="C55">
            <v>4</v>
          </cell>
          <cell r="D55" t="str">
            <v xml:space="preserve"> CASERTA COLLINA LITORANEA</v>
          </cell>
          <cell r="E55">
            <v>70.23</v>
          </cell>
          <cell r="F55">
            <v>33.700000000000003</v>
          </cell>
          <cell r="G55">
            <v>0</v>
          </cell>
          <cell r="H55">
            <v>0</v>
          </cell>
          <cell r="I55">
            <v>0</v>
          </cell>
          <cell r="J55">
            <v>0</v>
          </cell>
        </row>
        <row r="56">
          <cell r="A56">
            <v>15</v>
          </cell>
          <cell r="B56">
            <v>61</v>
          </cell>
          <cell r="C56">
            <v>1</v>
          </cell>
          <cell r="D56" t="str">
            <v xml:space="preserve"> CASERTA MONTAGNA INTERNA</v>
          </cell>
          <cell r="E56">
            <v>38.119999999999997</v>
          </cell>
          <cell r="F56">
            <v>22.37</v>
          </cell>
          <cell r="G56">
            <v>0</v>
          </cell>
          <cell r="H56">
            <v>0</v>
          </cell>
          <cell r="I56">
            <v>0</v>
          </cell>
          <cell r="J56">
            <v>0</v>
          </cell>
        </row>
        <row r="57">
          <cell r="A57">
            <v>15</v>
          </cell>
          <cell r="B57">
            <v>61</v>
          </cell>
          <cell r="C57">
            <v>5</v>
          </cell>
          <cell r="D57" t="str">
            <v xml:space="preserve"> CASERTA PIANURA</v>
          </cell>
          <cell r="E57">
            <v>84.12</v>
          </cell>
          <cell r="F57">
            <v>36.549999999999997</v>
          </cell>
          <cell r="G57">
            <v>0</v>
          </cell>
          <cell r="H57">
            <v>0</v>
          </cell>
          <cell r="I57">
            <v>0</v>
          </cell>
          <cell r="J57">
            <v>0</v>
          </cell>
        </row>
        <row r="58">
          <cell r="A58">
            <v>19</v>
          </cell>
          <cell r="B58">
            <v>87</v>
          </cell>
          <cell r="C58">
            <v>3</v>
          </cell>
          <cell r="D58" t="str">
            <v xml:space="preserve"> CATANIA COLLINA INTERNA</v>
          </cell>
          <cell r="E58">
            <v>56</v>
          </cell>
          <cell r="F58">
            <v>11.58</v>
          </cell>
          <cell r="G58">
            <v>0</v>
          </cell>
          <cell r="H58">
            <v>0</v>
          </cell>
          <cell r="I58">
            <v>0</v>
          </cell>
          <cell r="J58">
            <v>0</v>
          </cell>
        </row>
        <row r="59">
          <cell r="A59">
            <v>19</v>
          </cell>
          <cell r="B59">
            <v>87</v>
          </cell>
          <cell r="C59">
            <v>4</v>
          </cell>
          <cell r="D59" t="str">
            <v xml:space="preserve"> CATANIA COLLINA LITORANEA</v>
          </cell>
          <cell r="E59">
            <v>13.21</v>
          </cell>
          <cell r="F59">
            <v>13.21</v>
          </cell>
          <cell r="G59">
            <v>0</v>
          </cell>
          <cell r="H59">
            <v>0</v>
          </cell>
          <cell r="I59">
            <v>0</v>
          </cell>
          <cell r="J59">
            <v>0</v>
          </cell>
        </row>
        <row r="60">
          <cell r="A60">
            <v>19</v>
          </cell>
          <cell r="B60">
            <v>87</v>
          </cell>
          <cell r="C60">
            <v>1</v>
          </cell>
          <cell r="D60" t="str">
            <v xml:space="preserve"> CATANIA MONTAGNA INTERNA</v>
          </cell>
          <cell r="E60">
            <v>10.96</v>
          </cell>
          <cell r="F60">
            <v>10.96</v>
          </cell>
          <cell r="G60">
            <v>0</v>
          </cell>
          <cell r="H60">
            <v>0</v>
          </cell>
          <cell r="I60">
            <v>0</v>
          </cell>
          <cell r="J60">
            <v>0</v>
          </cell>
        </row>
        <row r="61">
          <cell r="A61">
            <v>19</v>
          </cell>
          <cell r="B61">
            <v>87</v>
          </cell>
          <cell r="C61">
            <v>2</v>
          </cell>
          <cell r="D61" t="str">
            <v xml:space="preserve"> CATANIA MONTAGNA LITORANEA</v>
          </cell>
          <cell r="E61">
            <v>50</v>
          </cell>
          <cell r="F61">
            <v>50</v>
          </cell>
          <cell r="G61">
            <v>0</v>
          </cell>
          <cell r="H61">
            <v>0</v>
          </cell>
          <cell r="I61">
            <v>0</v>
          </cell>
          <cell r="J61">
            <v>0</v>
          </cell>
        </row>
        <row r="62">
          <cell r="A62">
            <v>19</v>
          </cell>
          <cell r="B62">
            <v>87</v>
          </cell>
          <cell r="C62">
            <v>5</v>
          </cell>
          <cell r="D62" t="str">
            <v xml:space="preserve"> CATANIA PIANURA</v>
          </cell>
          <cell r="E62">
            <v>13.83</v>
          </cell>
          <cell r="F62">
            <v>13.83</v>
          </cell>
          <cell r="G62">
            <v>0</v>
          </cell>
          <cell r="H62">
            <v>0</v>
          </cell>
          <cell r="I62">
            <v>0</v>
          </cell>
          <cell r="J62">
            <v>0</v>
          </cell>
        </row>
        <row r="63">
          <cell r="A63">
            <v>18</v>
          </cell>
          <cell r="B63">
            <v>79</v>
          </cell>
          <cell r="C63">
            <v>3</v>
          </cell>
          <cell r="D63" t="str">
            <v xml:space="preserve"> CATANZARO COLLINA INTERNA</v>
          </cell>
          <cell r="E63">
            <v>40.799999999999997</v>
          </cell>
          <cell r="F63">
            <v>18.09</v>
          </cell>
          <cell r="G63">
            <v>0</v>
          </cell>
          <cell r="H63">
            <v>0</v>
          </cell>
          <cell r="I63">
            <v>0</v>
          </cell>
          <cell r="J63">
            <v>0</v>
          </cell>
        </row>
        <row r="64">
          <cell r="A64">
            <v>18</v>
          </cell>
          <cell r="B64">
            <v>79</v>
          </cell>
          <cell r="C64">
            <v>4</v>
          </cell>
          <cell r="D64" t="str">
            <v xml:space="preserve"> CATANZARO COLLINA LITORANEA</v>
          </cell>
          <cell r="E64">
            <v>33.58</v>
          </cell>
          <cell r="F64">
            <v>16.73</v>
          </cell>
          <cell r="G64">
            <v>0</v>
          </cell>
          <cell r="H64">
            <v>0</v>
          </cell>
          <cell r="I64">
            <v>0</v>
          </cell>
          <cell r="J64">
            <v>0</v>
          </cell>
        </row>
        <row r="65">
          <cell r="A65">
            <v>18</v>
          </cell>
          <cell r="B65">
            <v>79</v>
          </cell>
          <cell r="C65">
            <v>1</v>
          </cell>
          <cell r="D65" t="str">
            <v xml:space="preserve"> CATANZARO MONTAGNA INTERNA</v>
          </cell>
          <cell r="E65">
            <v>45.6</v>
          </cell>
          <cell r="F65">
            <v>18.579999999999998</v>
          </cell>
          <cell r="G65">
            <v>0</v>
          </cell>
          <cell r="H65">
            <v>0</v>
          </cell>
          <cell r="I65">
            <v>0</v>
          </cell>
          <cell r="J65">
            <v>0</v>
          </cell>
        </row>
        <row r="66">
          <cell r="A66">
            <v>18</v>
          </cell>
          <cell r="B66">
            <v>79</v>
          </cell>
          <cell r="C66">
            <v>5</v>
          </cell>
          <cell r="D66" t="str">
            <v xml:space="preserve"> CATANZARO PIANURA</v>
          </cell>
          <cell r="E66">
            <v>54.17</v>
          </cell>
          <cell r="F66">
            <v>16.16</v>
          </cell>
          <cell r="G66">
            <v>0</v>
          </cell>
          <cell r="H66">
            <v>0</v>
          </cell>
          <cell r="I66">
            <v>0</v>
          </cell>
          <cell r="J66">
            <v>0</v>
          </cell>
        </row>
        <row r="67">
          <cell r="A67">
            <v>13</v>
          </cell>
          <cell r="B67">
            <v>69</v>
          </cell>
          <cell r="C67">
            <v>3</v>
          </cell>
          <cell r="D67" t="str">
            <v xml:space="preserve"> CHIETI COLLINA INTERNA</v>
          </cell>
          <cell r="E67">
            <v>27.84</v>
          </cell>
          <cell r="F67">
            <v>27.84</v>
          </cell>
          <cell r="G67">
            <v>0</v>
          </cell>
          <cell r="H67">
            <v>0</v>
          </cell>
          <cell r="I67">
            <v>0</v>
          </cell>
          <cell r="J67">
            <v>0</v>
          </cell>
        </row>
        <row r="68">
          <cell r="A68">
            <v>13</v>
          </cell>
          <cell r="B68">
            <v>69</v>
          </cell>
          <cell r="C68">
            <v>4</v>
          </cell>
          <cell r="D68" t="str">
            <v xml:space="preserve"> CHIETI COLLINA LITORANEA</v>
          </cell>
          <cell r="E68">
            <v>54.84</v>
          </cell>
          <cell r="F68">
            <v>30.12</v>
          </cell>
          <cell r="G68">
            <v>0</v>
          </cell>
          <cell r="H68">
            <v>0</v>
          </cell>
          <cell r="I68">
            <v>0</v>
          </cell>
          <cell r="J68">
            <v>0</v>
          </cell>
        </row>
        <row r="69">
          <cell r="A69">
            <v>13</v>
          </cell>
          <cell r="B69">
            <v>69</v>
          </cell>
          <cell r="C69">
            <v>1</v>
          </cell>
          <cell r="D69" t="str">
            <v xml:space="preserve"> CHIETI MONTAGNA INTERNA</v>
          </cell>
          <cell r="E69">
            <v>24.43</v>
          </cell>
          <cell r="F69">
            <v>24.43</v>
          </cell>
          <cell r="G69">
            <v>0</v>
          </cell>
          <cell r="H69">
            <v>0</v>
          </cell>
          <cell r="I69">
            <v>0</v>
          </cell>
          <cell r="J69">
            <v>0</v>
          </cell>
        </row>
        <row r="70">
          <cell r="A70">
            <v>3</v>
          </cell>
          <cell r="B70">
            <v>13</v>
          </cell>
          <cell r="C70">
            <v>3</v>
          </cell>
          <cell r="D70" t="str">
            <v xml:space="preserve"> COMO COLLINA INTERNA</v>
          </cell>
          <cell r="E70">
            <v>77.67</v>
          </cell>
          <cell r="F70">
            <v>46.34</v>
          </cell>
          <cell r="G70">
            <v>0</v>
          </cell>
          <cell r="H70">
            <v>0</v>
          </cell>
          <cell r="I70">
            <v>0</v>
          </cell>
          <cell r="J70">
            <v>0</v>
          </cell>
        </row>
        <row r="71">
          <cell r="A71">
            <v>3</v>
          </cell>
          <cell r="B71">
            <v>13</v>
          </cell>
          <cell r="C71">
            <v>1</v>
          </cell>
          <cell r="D71" t="str">
            <v xml:space="preserve"> COMO MONTAGNA INTERNA</v>
          </cell>
          <cell r="E71">
            <v>66.52</v>
          </cell>
          <cell r="F71">
            <v>31.49</v>
          </cell>
          <cell r="G71">
            <v>0</v>
          </cell>
          <cell r="H71">
            <v>0</v>
          </cell>
          <cell r="I71">
            <v>0</v>
          </cell>
          <cell r="J71">
            <v>0</v>
          </cell>
        </row>
        <row r="72">
          <cell r="A72">
            <v>3</v>
          </cell>
          <cell r="B72">
            <v>13</v>
          </cell>
          <cell r="C72">
            <v>5</v>
          </cell>
          <cell r="D72" t="str">
            <v xml:space="preserve"> COMO PIANURA</v>
          </cell>
          <cell r="E72">
            <v>86.53</v>
          </cell>
          <cell r="F72">
            <v>39.979999999999997</v>
          </cell>
          <cell r="G72">
            <v>0</v>
          </cell>
          <cell r="H72">
            <v>0</v>
          </cell>
          <cell r="I72">
            <v>0</v>
          </cell>
          <cell r="J72">
            <v>0</v>
          </cell>
        </row>
        <row r="73">
          <cell r="A73">
            <v>18</v>
          </cell>
          <cell r="B73">
            <v>78</v>
          </cell>
          <cell r="C73">
            <v>3</v>
          </cell>
          <cell r="D73" t="str">
            <v xml:space="preserve"> COSENZA COLLINA INTERNA</v>
          </cell>
          <cell r="E73">
            <v>16.63</v>
          </cell>
          <cell r="F73">
            <v>16.63</v>
          </cell>
          <cell r="G73">
            <v>0</v>
          </cell>
          <cell r="H73">
            <v>0</v>
          </cell>
          <cell r="I73">
            <v>0</v>
          </cell>
          <cell r="J73">
            <v>0</v>
          </cell>
        </row>
        <row r="75">
          <cell r="A75">
            <v>17</v>
          </cell>
          <cell r="B75">
            <v>77</v>
          </cell>
          <cell r="C75">
            <v>3</v>
          </cell>
          <cell r="D75" t="str">
            <v xml:space="preserve"> MATERA COLLINA INTERNA</v>
          </cell>
          <cell r="E75">
            <v>67.010000000000005</v>
          </cell>
          <cell r="F75">
            <v>14.74</v>
          </cell>
          <cell r="G75">
            <v>0</v>
          </cell>
          <cell r="H75">
            <v>0</v>
          </cell>
          <cell r="I75">
            <v>0</v>
          </cell>
          <cell r="J75">
            <v>0</v>
          </cell>
        </row>
        <row r="76">
          <cell r="A76">
            <v>17</v>
          </cell>
          <cell r="B76">
            <v>77</v>
          </cell>
          <cell r="C76">
            <v>1</v>
          </cell>
          <cell r="D76" t="str">
            <v xml:space="preserve"> MATERA MONTAGNA INTERNA</v>
          </cell>
          <cell r="E76">
            <v>14.19</v>
          </cell>
          <cell r="F76">
            <v>14.19</v>
          </cell>
          <cell r="G76">
            <v>0</v>
          </cell>
          <cell r="H76">
            <v>0</v>
          </cell>
          <cell r="I76">
            <v>0</v>
          </cell>
          <cell r="J76">
            <v>0</v>
          </cell>
        </row>
        <row r="77">
          <cell r="A77">
            <v>17</v>
          </cell>
          <cell r="B77">
            <v>77</v>
          </cell>
          <cell r="C77">
            <v>5</v>
          </cell>
          <cell r="D77" t="str">
            <v xml:space="preserve"> MATERA PIANURA</v>
          </cell>
          <cell r="E77">
            <v>55.38</v>
          </cell>
          <cell r="F77">
            <v>14.89</v>
          </cell>
          <cell r="G77">
            <v>0</v>
          </cell>
          <cell r="H77">
            <v>0</v>
          </cell>
          <cell r="I77">
            <v>0</v>
          </cell>
          <cell r="J77">
            <v>0</v>
          </cell>
        </row>
        <row r="78">
          <cell r="A78">
            <v>19</v>
          </cell>
          <cell r="B78">
            <v>83</v>
          </cell>
          <cell r="C78">
            <v>4</v>
          </cell>
          <cell r="D78" t="str">
            <v xml:space="preserve"> MESSINA COLLINA LITORANEA</v>
          </cell>
          <cell r="E78">
            <v>18.52</v>
          </cell>
          <cell r="F78">
            <v>12.71</v>
          </cell>
          <cell r="G78">
            <v>0</v>
          </cell>
          <cell r="H78">
            <v>0</v>
          </cell>
          <cell r="I78">
            <v>0</v>
          </cell>
          <cell r="J78">
            <v>0</v>
          </cell>
        </row>
        <row r="79">
          <cell r="A79">
            <v>19</v>
          </cell>
          <cell r="B79">
            <v>83</v>
          </cell>
          <cell r="C79">
            <v>1</v>
          </cell>
          <cell r="D79" t="str">
            <v xml:space="preserve"> MESSINA MONTAGNA INTERNA</v>
          </cell>
          <cell r="E79">
            <v>12.89</v>
          </cell>
          <cell r="F79">
            <v>12.89</v>
          </cell>
          <cell r="G79">
            <v>0</v>
          </cell>
          <cell r="H79">
            <v>0</v>
          </cell>
          <cell r="I79">
            <v>0</v>
          </cell>
          <cell r="J79">
            <v>0</v>
          </cell>
        </row>
        <row r="80">
          <cell r="A80">
            <v>19</v>
          </cell>
          <cell r="B80">
            <v>83</v>
          </cell>
          <cell r="C80">
            <v>2</v>
          </cell>
          <cell r="D80" t="str">
            <v xml:space="preserve"> MESSINA MONTAGNA LITORANEA</v>
          </cell>
          <cell r="E80">
            <v>11.92</v>
          </cell>
          <cell r="F80">
            <v>11.92</v>
          </cell>
          <cell r="G80">
            <v>0</v>
          </cell>
          <cell r="H80">
            <v>0</v>
          </cell>
          <cell r="I80">
            <v>0</v>
          </cell>
          <cell r="J80">
            <v>0</v>
          </cell>
        </row>
        <row r="81">
          <cell r="A81">
            <v>3</v>
          </cell>
          <cell r="B81">
            <v>15</v>
          </cell>
          <cell r="C81">
            <v>3</v>
          </cell>
          <cell r="D81" t="str">
            <v xml:space="preserve"> MILANO COLLINA INTERNA</v>
          </cell>
          <cell r="E81">
            <v>61.91</v>
          </cell>
          <cell r="F81">
            <v>41.55</v>
          </cell>
          <cell r="G81">
            <v>0</v>
          </cell>
          <cell r="H81">
            <v>0</v>
          </cell>
          <cell r="I81">
            <v>0</v>
          </cell>
          <cell r="J81">
            <v>0</v>
          </cell>
        </row>
        <row r="82">
          <cell r="A82">
            <v>3</v>
          </cell>
          <cell r="B82">
            <v>15</v>
          </cell>
          <cell r="C82">
            <v>5</v>
          </cell>
          <cell r="D82" t="str">
            <v xml:space="preserve"> MILANO PIANURA</v>
          </cell>
          <cell r="E82">
            <v>85.46</v>
          </cell>
          <cell r="F82">
            <v>49.13</v>
          </cell>
          <cell r="G82">
            <v>0</v>
          </cell>
          <cell r="H82">
            <v>0</v>
          </cell>
          <cell r="I82">
            <v>0</v>
          </cell>
          <cell r="J82">
            <v>0</v>
          </cell>
        </row>
        <row r="83">
          <cell r="A83">
            <v>8</v>
          </cell>
          <cell r="B83">
            <v>36</v>
          </cell>
          <cell r="C83">
            <v>3</v>
          </cell>
          <cell r="D83" t="str">
            <v xml:space="preserve"> MODENA COLLINA INTERNA</v>
          </cell>
          <cell r="E83">
            <v>82.64</v>
          </cell>
          <cell r="F83">
            <v>49.53</v>
          </cell>
          <cell r="G83">
            <v>0</v>
          </cell>
          <cell r="H83">
            <v>0</v>
          </cell>
          <cell r="I83">
            <v>0</v>
          </cell>
          <cell r="J83">
            <v>0</v>
          </cell>
        </row>
        <row r="84">
          <cell r="A84">
            <v>8</v>
          </cell>
          <cell r="B84">
            <v>36</v>
          </cell>
          <cell r="C84">
            <v>1</v>
          </cell>
          <cell r="D84" t="str">
            <v xml:space="preserve"> MODENA MONTAGNA INTERNA</v>
          </cell>
          <cell r="E84">
            <v>69.58</v>
          </cell>
          <cell r="F84">
            <v>38.130000000000003</v>
          </cell>
          <cell r="G84">
            <v>0</v>
          </cell>
          <cell r="H84">
            <v>0</v>
          </cell>
          <cell r="I84">
            <v>0</v>
          </cell>
          <cell r="J84">
            <v>0</v>
          </cell>
        </row>
        <row r="85">
          <cell r="A85">
            <v>8</v>
          </cell>
          <cell r="B85">
            <v>36</v>
          </cell>
          <cell r="C85">
            <v>5</v>
          </cell>
          <cell r="D85" t="str">
            <v xml:space="preserve"> MODENA PIANURA</v>
          </cell>
          <cell r="E85">
            <v>97.59</v>
          </cell>
          <cell r="F85">
            <v>56.24</v>
          </cell>
          <cell r="G85">
            <v>0</v>
          </cell>
          <cell r="H85">
            <v>0</v>
          </cell>
          <cell r="I85">
            <v>0</v>
          </cell>
          <cell r="J85">
            <v>0</v>
          </cell>
        </row>
        <row r="86">
          <cell r="A86">
            <v>15</v>
          </cell>
          <cell r="B86">
            <v>63</v>
          </cell>
          <cell r="C86">
            <v>3</v>
          </cell>
          <cell r="D86" t="str">
            <v xml:space="preserve"> NAPOLI COLLINA INTERNA</v>
          </cell>
          <cell r="E86">
            <v>46.6</v>
          </cell>
          <cell r="F86">
            <v>46.6</v>
          </cell>
          <cell r="G86">
            <v>0</v>
          </cell>
          <cell r="H86">
            <v>0</v>
          </cell>
          <cell r="I86">
            <v>0</v>
          </cell>
          <cell r="J86">
            <v>0</v>
          </cell>
        </row>
        <row r="87">
          <cell r="A87">
            <v>15</v>
          </cell>
          <cell r="B87">
            <v>63</v>
          </cell>
          <cell r="C87">
            <v>4</v>
          </cell>
          <cell r="D87" t="str">
            <v xml:space="preserve"> NAPOLI COLLINA LITORANEA</v>
          </cell>
          <cell r="E87">
            <v>53.16</v>
          </cell>
          <cell r="F87">
            <v>53.16</v>
          </cell>
          <cell r="G87">
            <v>0</v>
          </cell>
          <cell r="H87">
            <v>0</v>
          </cell>
          <cell r="I87">
            <v>0</v>
          </cell>
          <cell r="J87">
            <v>0</v>
          </cell>
        </row>
        <row r="88">
          <cell r="A88">
            <v>15</v>
          </cell>
          <cell r="B88">
            <v>63</v>
          </cell>
          <cell r="C88">
            <v>5</v>
          </cell>
          <cell r="D88" t="str">
            <v xml:space="preserve"> NAPOLI PIANURA</v>
          </cell>
          <cell r="E88">
            <v>82.09</v>
          </cell>
          <cell r="F88">
            <v>82.09</v>
          </cell>
          <cell r="G88">
            <v>0</v>
          </cell>
          <cell r="H88">
            <v>0</v>
          </cell>
          <cell r="I88">
            <v>0</v>
          </cell>
          <cell r="J88">
            <v>0</v>
          </cell>
        </row>
        <row r="89">
          <cell r="A89">
            <v>1</v>
          </cell>
          <cell r="B89">
            <v>3</v>
          </cell>
          <cell r="C89">
            <v>3</v>
          </cell>
          <cell r="D89" t="str">
            <v xml:space="preserve"> NOVARA COLLINA INTERNA</v>
          </cell>
          <cell r="E89">
            <v>62.61</v>
          </cell>
          <cell r="F89">
            <v>38.950000000000003</v>
          </cell>
          <cell r="G89">
            <v>0</v>
          </cell>
          <cell r="H89">
            <v>0</v>
          </cell>
          <cell r="I89">
            <v>0</v>
          </cell>
          <cell r="J89">
            <v>0</v>
          </cell>
        </row>
        <row r="90">
          <cell r="A90">
            <v>1</v>
          </cell>
          <cell r="B90">
            <v>3</v>
          </cell>
          <cell r="C90">
            <v>1</v>
          </cell>
          <cell r="D90" t="str">
            <v xml:space="preserve"> NOVARA MONTAGNA INTERNA</v>
          </cell>
          <cell r="E90">
            <v>44.23</v>
          </cell>
          <cell r="F90">
            <v>21.31</v>
          </cell>
          <cell r="G90">
            <v>0</v>
          </cell>
          <cell r="H90">
            <v>0</v>
          </cell>
          <cell r="I90">
            <v>0</v>
          </cell>
          <cell r="J90">
            <v>0</v>
          </cell>
        </row>
        <row r="91">
          <cell r="A91">
            <v>1</v>
          </cell>
          <cell r="B91">
            <v>3</v>
          </cell>
          <cell r="C91">
            <v>5</v>
          </cell>
          <cell r="D91" t="str">
            <v xml:space="preserve"> NOVARA PIANURA</v>
          </cell>
          <cell r="E91">
            <v>79.02</v>
          </cell>
          <cell r="F91">
            <v>41.68</v>
          </cell>
          <cell r="G91">
            <v>0</v>
          </cell>
          <cell r="H91">
            <v>0</v>
          </cell>
          <cell r="I91">
            <v>0</v>
          </cell>
          <cell r="J91">
            <v>0</v>
          </cell>
        </row>
        <row r="92">
          <cell r="A92">
            <v>20</v>
          </cell>
          <cell r="B92">
            <v>91</v>
          </cell>
          <cell r="C92">
            <v>3</v>
          </cell>
          <cell r="D92" t="str">
            <v xml:space="preserve"> NUORO COLLINA INTERNA</v>
          </cell>
          <cell r="E92">
            <v>70.790000000000006</v>
          </cell>
          <cell r="F92">
            <v>14.83</v>
          </cell>
          <cell r="G92">
            <v>0</v>
          </cell>
          <cell r="H92">
            <v>0</v>
          </cell>
          <cell r="I92">
            <v>0</v>
          </cell>
          <cell r="J92">
            <v>0</v>
          </cell>
        </row>
        <row r="93">
          <cell r="A93">
            <v>20</v>
          </cell>
          <cell r="B93">
            <v>91</v>
          </cell>
          <cell r="C93">
            <v>4</v>
          </cell>
          <cell r="D93" t="str">
            <v xml:space="preserve"> NUORO COLLINA LITORANEA</v>
          </cell>
          <cell r="E93">
            <v>77.8</v>
          </cell>
          <cell r="F93">
            <v>10.8</v>
          </cell>
          <cell r="G93">
            <v>0</v>
          </cell>
          <cell r="H93">
            <v>0</v>
          </cell>
          <cell r="I93">
            <v>0</v>
          </cell>
          <cell r="J93">
            <v>0</v>
          </cell>
        </row>
        <row r="94">
          <cell r="A94">
            <v>20</v>
          </cell>
          <cell r="B94">
            <v>91</v>
          </cell>
          <cell r="C94">
            <v>1</v>
          </cell>
          <cell r="D94" t="str">
            <v xml:space="preserve"> NUORO MONTAGNA INTERNA</v>
          </cell>
          <cell r="E94">
            <v>50</v>
          </cell>
          <cell r="F94">
            <v>13.34</v>
          </cell>
          <cell r="G94">
            <v>0</v>
          </cell>
          <cell r="H94">
            <v>0</v>
          </cell>
          <cell r="I94">
            <v>0</v>
          </cell>
          <cell r="J94">
            <v>0</v>
          </cell>
        </row>
        <row r="95">
          <cell r="A95">
            <v>20</v>
          </cell>
          <cell r="B95">
            <v>95</v>
          </cell>
          <cell r="C95">
            <v>3</v>
          </cell>
          <cell r="D95" t="str">
            <v xml:space="preserve"> ORISTANO COLLINA INTERNA</v>
          </cell>
          <cell r="E95">
            <v>13.11</v>
          </cell>
          <cell r="F95">
            <v>13.11</v>
          </cell>
          <cell r="G95">
            <v>0</v>
          </cell>
          <cell r="H95">
            <v>0</v>
          </cell>
          <cell r="I95">
            <v>0</v>
          </cell>
          <cell r="J95">
            <v>0</v>
          </cell>
        </row>
        <row r="96">
          <cell r="A96">
            <v>20</v>
          </cell>
          <cell r="B96">
            <v>95</v>
          </cell>
          <cell r="C96">
            <v>5</v>
          </cell>
          <cell r="D96" t="str">
            <v xml:space="preserve"> ORISTANO PIANURA</v>
          </cell>
          <cell r="E96">
            <v>62.94</v>
          </cell>
          <cell r="F96">
            <v>16.22</v>
          </cell>
          <cell r="G96">
            <v>0</v>
          </cell>
          <cell r="H96">
            <v>0</v>
          </cell>
          <cell r="I96">
            <v>0</v>
          </cell>
          <cell r="J96">
            <v>0</v>
          </cell>
        </row>
        <row r="97">
          <cell r="A97">
            <v>5</v>
          </cell>
          <cell r="B97">
            <v>28</v>
          </cell>
          <cell r="C97">
            <v>3</v>
          </cell>
          <cell r="D97" t="str">
            <v xml:space="preserve"> PADOVA COLLINA INTERNA</v>
          </cell>
          <cell r="E97">
            <v>82.28</v>
          </cell>
          <cell r="F97">
            <v>49.03</v>
          </cell>
          <cell r="G97">
            <v>0</v>
          </cell>
          <cell r="H97">
            <v>0</v>
          </cell>
          <cell r="I97">
            <v>0</v>
          </cell>
          <cell r="J97">
            <v>0</v>
          </cell>
        </row>
        <row r="98">
          <cell r="A98">
            <v>5</v>
          </cell>
          <cell r="B98">
            <v>28</v>
          </cell>
          <cell r="C98">
            <v>5</v>
          </cell>
          <cell r="D98" t="str">
            <v xml:space="preserve"> PADOVA PIANURA</v>
          </cell>
          <cell r="E98">
            <v>89.93</v>
          </cell>
          <cell r="F98">
            <v>59.01</v>
          </cell>
          <cell r="G98">
            <v>0</v>
          </cell>
          <cell r="H98">
            <v>0</v>
          </cell>
          <cell r="I98">
            <v>0</v>
          </cell>
          <cell r="J98">
            <v>0</v>
          </cell>
        </row>
        <row r="99">
          <cell r="A99">
            <v>19</v>
          </cell>
          <cell r="B99">
            <v>82</v>
          </cell>
          <cell r="C99">
            <v>3</v>
          </cell>
          <cell r="D99" t="str">
            <v xml:space="preserve"> PALERMO COLLINA INTERNA</v>
          </cell>
          <cell r="E99">
            <v>14.69</v>
          </cell>
          <cell r="F99">
            <v>14.69</v>
          </cell>
          <cell r="G99">
            <v>0</v>
          </cell>
          <cell r="H99">
            <v>0</v>
          </cell>
          <cell r="I99">
            <v>0</v>
          </cell>
          <cell r="J99">
            <v>0</v>
          </cell>
        </row>
        <row r="100">
          <cell r="A100">
            <v>19</v>
          </cell>
          <cell r="B100">
            <v>82</v>
          </cell>
          <cell r="C100">
            <v>4</v>
          </cell>
          <cell r="D100" t="str">
            <v xml:space="preserve"> PALERMO COLLINA LITORANEA</v>
          </cell>
          <cell r="E100">
            <v>13.93</v>
          </cell>
          <cell r="F100">
            <v>13.93</v>
          </cell>
          <cell r="G100">
            <v>0</v>
          </cell>
          <cell r="H100">
            <v>0</v>
          </cell>
          <cell r="I100">
            <v>0</v>
          </cell>
          <cell r="J100">
            <v>0</v>
          </cell>
        </row>
        <row r="101">
          <cell r="A101">
            <v>19</v>
          </cell>
          <cell r="B101">
            <v>82</v>
          </cell>
          <cell r="C101">
            <v>1</v>
          </cell>
          <cell r="D101" t="str">
            <v xml:space="preserve"> PALERMO MONTAGNA INTERNA</v>
          </cell>
          <cell r="E101">
            <v>18.399999999999999</v>
          </cell>
          <cell r="F101">
            <v>18.399999999999999</v>
          </cell>
          <cell r="G101">
            <v>0</v>
          </cell>
          <cell r="H101">
            <v>0</v>
          </cell>
          <cell r="I101">
            <v>0</v>
          </cell>
          <cell r="J101">
            <v>0</v>
          </cell>
        </row>
        <row r="102">
          <cell r="A102">
            <v>19</v>
          </cell>
          <cell r="B102">
            <v>82</v>
          </cell>
          <cell r="C102">
            <v>2</v>
          </cell>
          <cell r="D102" t="str">
            <v xml:space="preserve"> PALERMO MONTAGNA LITORANEA</v>
          </cell>
          <cell r="E102">
            <v>15</v>
          </cell>
          <cell r="F102">
            <v>15</v>
          </cell>
          <cell r="G102">
            <v>0</v>
          </cell>
          <cell r="H102">
            <v>0</v>
          </cell>
          <cell r="I102">
            <v>0</v>
          </cell>
          <cell r="J102">
            <v>0</v>
          </cell>
        </row>
        <row r="103">
          <cell r="A103">
            <v>19</v>
          </cell>
          <cell r="B103">
            <v>82</v>
          </cell>
          <cell r="C103">
            <v>5</v>
          </cell>
          <cell r="D103" t="str">
            <v xml:space="preserve"> PALERMO PIANURA</v>
          </cell>
          <cell r="E103">
            <v>12.76</v>
          </cell>
          <cell r="F103">
            <v>12.76</v>
          </cell>
          <cell r="G103">
            <v>0</v>
          </cell>
          <cell r="H103">
            <v>0</v>
          </cell>
          <cell r="I103">
            <v>0</v>
          </cell>
          <cell r="J103">
            <v>0</v>
          </cell>
        </row>
        <row r="104">
          <cell r="A104">
            <v>8</v>
          </cell>
          <cell r="B104">
            <v>34</v>
          </cell>
          <cell r="C104">
            <v>3</v>
          </cell>
          <cell r="D104" t="str">
            <v xml:space="preserve"> PARMA COLLINA INTERNA</v>
          </cell>
          <cell r="E104">
            <v>93.33</v>
          </cell>
          <cell r="F104">
            <v>47.79</v>
          </cell>
          <cell r="G104">
            <v>0</v>
          </cell>
          <cell r="H104">
            <v>0</v>
          </cell>
          <cell r="I104">
            <v>0</v>
          </cell>
          <cell r="J104">
            <v>0</v>
          </cell>
        </row>
        <row r="105">
          <cell r="A105">
            <v>8</v>
          </cell>
          <cell r="B105">
            <v>34</v>
          </cell>
          <cell r="C105">
            <v>1</v>
          </cell>
          <cell r="D105" t="str">
            <v xml:space="preserve"> PARMA MONTAGNA INTERNA</v>
          </cell>
          <cell r="E105">
            <v>93.33</v>
          </cell>
          <cell r="F105">
            <v>42.63</v>
          </cell>
          <cell r="G105">
            <v>0</v>
          </cell>
          <cell r="H105">
            <v>0</v>
          </cell>
          <cell r="I105">
            <v>0</v>
          </cell>
          <cell r="J105">
            <v>0</v>
          </cell>
        </row>
        <row r="106">
          <cell r="A106">
            <v>8</v>
          </cell>
          <cell r="B106">
            <v>34</v>
          </cell>
          <cell r="C106">
            <v>5</v>
          </cell>
          <cell r="D106" t="str">
            <v xml:space="preserve"> PARMA PIANURA</v>
          </cell>
          <cell r="E106">
            <v>86.89</v>
          </cell>
          <cell r="F106">
            <v>56.09</v>
          </cell>
          <cell r="G106">
            <v>0</v>
          </cell>
          <cell r="H106">
            <v>0</v>
          </cell>
          <cell r="I106">
            <v>0</v>
          </cell>
          <cell r="J106">
            <v>0</v>
          </cell>
        </row>
        <row r="107">
          <cell r="A107">
            <v>3</v>
          </cell>
          <cell r="B107">
            <v>18</v>
          </cell>
          <cell r="C107">
            <v>3</v>
          </cell>
          <cell r="D107" t="str">
            <v xml:space="preserve"> PAVIA COLLINA INTERNA</v>
          </cell>
          <cell r="E107">
            <v>51.96</v>
          </cell>
          <cell r="F107">
            <v>49.73</v>
          </cell>
          <cell r="G107">
            <v>0</v>
          </cell>
          <cell r="H107">
            <v>0</v>
          </cell>
          <cell r="I107">
            <v>0</v>
          </cell>
          <cell r="J107">
            <v>0</v>
          </cell>
        </row>
        <row r="108">
          <cell r="A108">
            <v>3</v>
          </cell>
          <cell r="B108">
            <v>18</v>
          </cell>
          <cell r="C108">
            <v>1</v>
          </cell>
          <cell r="D108" t="str">
            <v xml:space="preserve"> PAVIA MONTAGNA INTERNA</v>
          </cell>
          <cell r="E108">
            <v>43.67</v>
          </cell>
          <cell r="F108">
            <v>46.66</v>
          </cell>
          <cell r="G108">
            <v>0</v>
          </cell>
          <cell r="H108">
            <v>0</v>
          </cell>
          <cell r="I108">
            <v>0</v>
          </cell>
          <cell r="J108">
            <v>0</v>
          </cell>
        </row>
        <row r="109">
          <cell r="A109">
            <v>3</v>
          </cell>
          <cell r="B109">
            <v>18</v>
          </cell>
          <cell r="C109">
            <v>5</v>
          </cell>
          <cell r="D109" t="str">
            <v xml:space="preserve"> PAVIA PIANURA</v>
          </cell>
          <cell r="E109">
            <v>87.7</v>
          </cell>
          <cell r="F109">
            <v>59.51</v>
          </cell>
          <cell r="G109">
            <v>0</v>
          </cell>
          <cell r="H109">
            <v>0</v>
          </cell>
          <cell r="I109">
            <v>0</v>
          </cell>
          <cell r="J109">
            <v>0</v>
          </cell>
        </row>
        <row r="110">
          <cell r="A110">
            <v>10</v>
          </cell>
          <cell r="B110">
            <v>54</v>
          </cell>
          <cell r="C110">
            <v>3</v>
          </cell>
          <cell r="D110" t="str">
            <v xml:space="preserve"> PERUGIA COLLINA INTERNA</v>
          </cell>
          <cell r="E110">
            <v>85.1</v>
          </cell>
          <cell r="F110">
            <v>37.04</v>
          </cell>
          <cell r="G110">
            <v>0</v>
          </cell>
          <cell r="H110">
            <v>0</v>
          </cell>
          <cell r="I110">
            <v>0</v>
          </cell>
          <cell r="J110">
            <v>0</v>
          </cell>
        </row>
        <row r="111">
          <cell r="A111">
            <v>10</v>
          </cell>
          <cell r="B111">
            <v>54</v>
          </cell>
          <cell r="C111">
            <v>1</v>
          </cell>
          <cell r="D111" t="str">
            <v xml:space="preserve"> PERUGIA MONTAGNA INTERNA</v>
          </cell>
          <cell r="E111">
            <v>68.03</v>
          </cell>
          <cell r="F111">
            <v>34.86</v>
          </cell>
          <cell r="G111">
            <v>0</v>
          </cell>
          <cell r="H111">
            <v>0</v>
          </cell>
          <cell r="I111">
            <v>0</v>
          </cell>
          <cell r="J111">
            <v>0</v>
          </cell>
        </row>
        <row r="112">
          <cell r="A112">
            <v>11</v>
          </cell>
          <cell r="B112">
            <v>41</v>
          </cell>
          <cell r="C112">
            <v>3</v>
          </cell>
          <cell r="D112" t="str">
            <v xml:space="preserve"> PESARO COLLINA INTERNA</v>
          </cell>
          <cell r="E112">
            <v>55.97</v>
          </cell>
          <cell r="F112">
            <v>32.96</v>
          </cell>
          <cell r="G112">
            <v>0</v>
          </cell>
          <cell r="H112">
            <v>0</v>
          </cell>
          <cell r="I112">
            <v>0</v>
          </cell>
          <cell r="J112">
            <v>0</v>
          </cell>
        </row>
        <row r="113">
          <cell r="A113">
            <v>11</v>
          </cell>
          <cell r="B113">
            <v>41</v>
          </cell>
          <cell r="C113">
            <v>4</v>
          </cell>
          <cell r="D113" t="str">
            <v xml:space="preserve"> PESARO COLLINA LITORANEA</v>
          </cell>
          <cell r="E113">
            <v>89.77</v>
          </cell>
          <cell r="F113">
            <v>36.200000000000003</v>
          </cell>
          <cell r="G113">
            <v>0</v>
          </cell>
          <cell r="H113">
            <v>0</v>
          </cell>
          <cell r="I113">
            <v>0</v>
          </cell>
          <cell r="J113">
            <v>0</v>
          </cell>
        </row>
        <row r="114">
          <cell r="A114">
            <v>11</v>
          </cell>
          <cell r="B114">
            <v>41</v>
          </cell>
          <cell r="C114">
            <v>1</v>
          </cell>
          <cell r="D114" t="str">
            <v xml:space="preserve"> PESARO MONTAGNA INTERNA</v>
          </cell>
          <cell r="E114">
            <v>43.54</v>
          </cell>
          <cell r="F114">
            <v>29.18</v>
          </cell>
          <cell r="G114">
            <v>0</v>
          </cell>
          <cell r="H114">
            <v>0</v>
          </cell>
          <cell r="I114">
            <v>0</v>
          </cell>
          <cell r="J114">
            <v>0</v>
          </cell>
        </row>
        <row r="115">
          <cell r="A115">
            <v>13</v>
          </cell>
          <cell r="B115">
            <v>68</v>
          </cell>
          <cell r="C115">
            <v>3</v>
          </cell>
          <cell r="D115" t="str">
            <v xml:space="preserve"> PESCARA COLLINA INTERNA</v>
          </cell>
          <cell r="E115">
            <v>67.58</v>
          </cell>
          <cell r="F115">
            <v>30.97</v>
          </cell>
          <cell r="G115">
            <v>0</v>
          </cell>
          <cell r="H115">
            <v>0</v>
          </cell>
          <cell r="I115">
            <v>0</v>
          </cell>
          <cell r="J115">
            <v>0</v>
          </cell>
        </row>
        <row r="116">
          <cell r="A116">
            <v>13</v>
          </cell>
          <cell r="B116">
            <v>68</v>
          </cell>
          <cell r="C116">
            <v>4</v>
          </cell>
          <cell r="D116" t="str">
            <v xml:space="preserve"> PESCARA COLLINA LITORANEA</v>
          </cell>
          <cell r="E116">
            <v>81.680000000000007</v>
          </cell>
          <cell r="F116">
            <v>34.049999999999997</v>
          </cell>
          <cell r="G116">
            <v>0</v>
          </cell>
          <cell r="H116">
            <v>0</v>
          </cell>
          <cell r="I116">
            <v>0</v>
          </cell>
          <cell r="J116">
            <v>0</v>
          </cell>
        </row>
        <row r="117">
          <cell r="A117">
            <v>13</v>
          </cell>
          <cell r="B117">
            <v>68</v>
          </cell>
          <cell r="C117">
            <v>1</v>
          </cell>
          <cell r="D117" t="str">
            <v xml:space="preserve"> PESCARA MONTAGNA INTERNA</v>
          </cell>
          <cell r="E117">
            <v>57.72</v>
          </cell>
          <cell r="F117">
            <v>28.11</v>
          </cell>
          <cell r="G117">
            <v>0</v>
          </cell>
          <cell r="H117">
            <v>0</v>
          </cell>
          <cell r="I117">
            <v>0</v>
          </cell>
          <cell r="J117">
            <v>0</v>
          </cell>
        </row>
        <row r="118">
          <cell r="A118">
            <v>8</v>
          </cell>
          <cell r="B118">
            <v>33</v>
          </cell>
          <cell r="C118">
            <v>3</v>
          </cell>
          <cell r="D118" t="str">
            <v xml:space="preserve"> PIACENZA COLLINA INTERNA</v>
          </cell>
          <cell r="E118">
            <v>71.72</v>
          </cell>
          <cell r="F118">
            <v>44.64</v>
          </cell>
          <cell r="G118">
            <v>0</v>
          </cell>
          <cell r="H118">
            <v>0</v>
          </cell>
          <cell r="I118">
            <v>0</v>
          </cell>
          <cell r="J118">
            <v>0</v>
          </cell>
        </row>
        <row r="119">
          <cell r="A119">
            <v>8</v>
          </cell>
          <cell r="B119">
            <v>33</v>
          </cell>
          <cell r="C119">
            <v>1</v>
          </cell>
          <cell r="D119" t="str">
            <v xml:space="preserve"> PIACENZA MONTAGNA INTERNA</v>
          </cell>
          <cell r="E119">
            <v>53.33</v>
          </cell>
          <cell r="F119">
            <v>36.56</v>
          </cell>
          <cell r="G119">
            <v>0</v>
          </cell>
          <cell r="H119">
            <v>0</v>
          </cell>
          <cell r="I119">
            <v>0</v>
          </cell>
          <cell r="J119">
            <v>0</v>
          </cell>
        </row>
        <row r="120">
          <cell r="A120">
            <v>8</v>
          </cell>
          <cell r="B120">
            <v>33</v>
          </cell>
          <cell r="C120">
            <v>5</v>
          </cell>
          <cell r="D120" t="str">
            <v xml:space="preserve"> PIACENZA PIANURA</v>
          </cell>
          <cell r="E120">
            <v>82.72</v>
          </cell>
          <cell r="F120">
            <v>57.27</v>
          </cell>
          <cell r="G120">
            <v>0</v>
          </cell>
          <cell r="H120">
            <v>0</v>
          </cell>
          <cell r="I120">
            <v>0</v>
          </cell>
          <cell r="J120">
            <v>0</v>
          </cell>
        </row>
        <row r="121">
          <cell r="A121">
            <v>9</v>
          </cell>
          <cell r="B121">
            <v>50</v>
          </cell>
          <cell r="C121">
            <v>3</v>
          </cell>
          <cell r="D121" t="str">
            <v xml:space="preserve"> PISA COLLINA INTERNA</v>
          </cell>
          <cell r="E121">
            <v>74.94</v>
          </cell>
          <cell r="F121">
            <v>31.85</v>
          </cell>
          <cell r="G121">
            <v>0</v>
          </cell>
          <cell r="H121">
            <v>0</v>
          </cell>
          <cell r="I121">
            <v>0</v>
          </cell>
          <cell r="J121">
            <v>0</v>
          </cell>
        </row>
        <row r="122">
          <cell r="A122">
            <v>9</v>
          </cell>
          <cell r="B122">
            <v>50</v>
          </cell>
          <cell r="C122">
            <v>4</v>
          </cell>
          <cell r="D122" t="str">
            <v xml:space="preserve"> PISA COLLINA LITORANEA</v>
          </cell>
          <cell r="E122">
            <v>74.430000000000007</v>
          </cell>
          <cell r="F122">
            <v>32.19</v>
          </cell>
          <cell r="G122">
            <v>0</v>
          </cell>
          <cell r="H122">
            <v>0</v>
          </cell>
          <cell r="I122">
            <v>0</v>
          </cell>
          <cell r="J122">
            <v>0</v>
          </cell>
        </row>
        <row r="123">
          <cell r="A123">
            <v>9</v>
          </cell>
          <cell r="B123">
            <v>50</v>
          </cell>
          <cell r="C123">
            <v>5</v>
          </cell>
          <cell r="D123" t="str">
            <v xml:space="preserve"> PISA PIANURA</v>
          </cell>
          <cell r="E123">
            <v>74.83</v>
          </cell>
          <cell r="F123">
            <v>39.75</v>
          </cell>
          <cell r="G123">
            <v>0</v>
          </cell>
          <cell r="H123">
            <v>0</v>
          </cell>
          <cell r="I123">
            <v>0</v>
          </cell>
          <cell r="J123">
            <v>0</v>
          </cell>
        </row>
        <row r="124">
          <cell r="A124">
            <v>9</v>
          </cell>
          <cell r="B124">
            <v>47</v>
          </cell>
          <cell r="C124">
            <v>3</v>
          </cell>
          <cell r="D124" t="str">
            <v xml:space="preserve"> PISTOIA COLLINA INTERNA</v>
          </cell>
          <cell r="E124">
            <v>76.2</v>
          </cell>
          <cell r="F124">
            <v>32.159999999999997</v>
          </cell>
          <cell r="G124">
            <v>0</v>
          </cell>
          <cell r="H124">
            <v>0</v>
          </cell>
          <cell r="I124">
            <v>0</v>
          </cell>
          <cell r="J124">
            <v>0</v>
          </cell>
        </row>
        <row r="125">
          <cell r="A125">
            <v>9</v>
          </cell>
          <cell r="B125">
            <v>47</v>
          </cell>
          <cell r="C125">
            <v>1</v>
          </cell>
          <cell r="D125" t="str">
            <v xml:space="preserve"> PISTOIA MONTAGNA INTERNA</v>
          </cell>
          <cell r="E125">
            <v>63.75</v>
          </cell>
          <cell r="F125">
            <v>36.26</v>
          </cell>
          <cell r="G125">
            <v>0</v>
          </cell>
          <cell r="H125">
            <v>0</v>
          </cell>
          <cell r="I125">
            <v>0</v>
          </cell>
          <cell r="J125">
            <v>0</v>
          </cell>
        </row>
        <row r="126">
          <cell r="A126">
            <v>6</v>
          </cell>
          <cell r="B126">
            <v>93</v>
          </cell>
          <cell r="C126">
            <v>3</v>
          </cell>
          <cell r="D126" t="str">
            <v xml:space="preserve"> PORDENONE COLLINA INTERNA</v>
          </cell>
          <cell r="E126">
            <v>62.81</v>
          </cell>
          <cell r="F126">
            <v>47.33</v>
          </cell>
          <cell r="G126">
            <v>0</v>
          </cell>
          <cell r="H126">
            <v>0</v>
          </cell>
          <cell r="I126">
            <v>0</v>
          </cell>
          <cell r="J126">
            <v>0</v>
          </cell>
        </row>
        <row r="127">
          <cell r="A127">
            <v>6</v>
          </cell>
          <cell r="B127">
            <v>93</v>
          </cell>
          <cell r="C127">
            <v>1</v>
          </cell>
          <cell r="D127" t="str">
            <v xml:space="preserve"> PORDENONE MONTAGNA INTERNA</v>
          </cell>
          <cell r="E127">
            <v>39.78</v>
          </cell>
          <cell r="F127">
            <v>45</v>
          </cell>
          <cell r="G127">
            <v>0</v>
          </cell>
          <cell r="H127">
            <v>0</v>
          </cell>
          <cell r="I127">
            <v>0</v>
          </cell>
          <cell r="J127">
            <v>0</v>
          </cell>
        </row>
        <row r="128">
          <cell r="A128">
            <v>6</v>
          </cell>
          <cell r="B128">
            <v>93</v>
          </cell>
          <cell r="C128">
            <v>5</v>
          </cell>
          <cell r="D128" t="str">
            <v xml:space="preserve"> PORDENONE PIANURA</v>
          </cell>
          <cell r="E128">
            <v>80.959999999999994</v>
          </cell>
          <cell r="F128">
            <v>46.22</v>
          </cell>
          <cell r="G128">
            <v>0</v>
          </cell>
          <cell r="H128">
            <v>0</v>
          </cell>
          <cell r="I128">
            <v>0</v>
          </cell>
          <cell r="J128">
            <v>0</v>
          </cell>
        </row>
        <row r="129">
          <cell r="A129">
            <v>17</v>
          </cell>
          <cell r="B129">
            <v>76</v>
          </cell>
          <cell r="C129">
            <v>3</v>
          </cell>
          <cell r="D129" t="str">
            <v xml:space="preserve"> POTENZA COLLINA INTERNA</v>
          </cell>
          <cell r="E129">
            <v>20.14</v>
          </cell>
          <cell r="F129">
            <v>20.14</v>
          </cell>
          <cell r="G129">
            <v>0</v>
          </cell>
          <cell r="H129">
            <v>0</v>
          </cell>
          <cell r="I129">
            <v>0</v>
          </cell>
          <cell r="J129">
            <v>0</v>
          </cell>
        </row>
        <row r="130">
          <cell r="A130">
            <v>17</v>
          </cell>
          <cell r="B130">
            <v>76</v>
          </cell>
          <cell r="C130">
            <v>1</v>
          </cell>
          <cell r="D130" t="str">
            <v xml:space="preserve"> POTENZA MONTAGNA INTERNA</v>
          </cell>
          <cell r="E130">
            <v>15.75</v>
          </cell>
          <cell r="F130">
            <v>15.75</v>
          </cell>
          <cell r="G130">
            <v>0</v>
          </cell>
          <cell r="H130">
            <v>0</v>
          </cell>
          <cell r="I130">
            <v>0</v>
          </cell>
          <cell r="J130">
            <v>0</v>
          </cell>
        </row>
        <row r="131">
          <cell r="A131">
            <v>17</v>
          </cell>
          <cell r="B131">
            <v>76</v>
          </cell>
          <cell r="C131">
            <v>2</v>
          </cell>
          <cell r="D131" t="str">
            <v xml:space="preserve"> POTENZA MONTAGNA LITORANEA</v>
          </cell>
          <cell r="E131">
            <v>15.19</v>
          </cell>
          <cell r="F131">
            <v>15.19</v>
          </cell>
          <cell r="G131">
            <v>0</v>
          </cell>
          <cell r="H131">
            <v>0</v>
          </cell>
          <cell r="I131">
            <v>0</v>
          </cell>
          <cell r="J131">
            <v>0</v>
          </cell>
        </row>
        <row r="132">
          <cell r="A132">
            <v>9</v>
          </cell>
          <cell r="B132">
            <v>100</v>
          </cell>
          <cell r="C132">
            <v>3</v>
          </cell>
          <cell r="D132" t="str">
            <v xml:space="preserve"> PRATO COLLINA INTERNA</v>
          </cell>
          <cell r="E132">
            <v>80.680000000000007</v>
          </cell>
          <cell r="F132">
            <v>36.76</v>
          </cell>
          <cell r="G132">
            <v>0</v>
          </cell>
          <cell r="H132">
            <v>0</v>
          </cell>
          <cell r="I132">
            <v>0</v>
          </cell>
          <cell r="J132">
            <v>0</v>
          </cell>
        </row>
        <row r="133">
          <cell r="A133">
            <v>9</v>
          </cell>
          <cell r="B133">
            <v>100</v>
          </cell>
          <cell r="C133">
            <v>1</v>
          </cell>
          <cell r="D133" t="str">
            <v xml:space="preserve"> PRATO MONTAGNA INTERNA</v>
          </cell>
          <cell r="E133">
            <v>74.19</v>
          </cell>
          <cell r="F133">
            <v>28.77</v>
          </cell>
          <cell r="G133">
            <v>0</v>
          </cell>
          <cell r="H133">
            <v>0</v>
          </cell>
          <cell r="I133">
            <v>0</v>
          </cell>
          <cell r="J133">
            <v>0</v>
          </cell>
        </row>
        <row r="134">
          <cell r="A134">
            <v>19</v>
          </cell>
          <cell r="B134">
            <v>88</v>
          </cell>
          <cell r="C134">
            <v>3</v>
          </cell>
          <cell r="D134" t="str">
            <v xml:space="preserve"> RAGUSA COLLINA INTERNA</v>
          </cell>
          <cell r="E134">
            <v>56.83</v>
          </cell>
          <cell r="F134">
            <v>20.92</v>
          </cell>
          <cell r="G134">
            <v>0</v>
          </cell>
          <cell r="H134">
            <v>0</v>
          </cell>
          <cell r="I134">
            <v>0</v>
          </cell>
          <cell r="J134">
            <v>0</v>
          </cell>
        </row>
        <row r="135">
          <cell r="A135">
            <v>19</v>
          </cell>
          <cell r="B135">
            <v>88</v>
          </cell>
          <cell r="C135">
            <v>4</v>
          </cell>
          <cell r="D135" t="str">
            <v xml:space="preserve"> RAGUSA COLLINA LITORANEA</v>
          </cell>
          <cell r="E135">
            <v>69.41</v>
          </cell>
          <cell r="F135">
            <v>20.86</v>
          </cell>
          <cell r="G135">
            <v>0</v>
          </cell>
          <cell r="H135">
            <v>0</v>
          </cell>
          <cell r="I135">
            <v>0</v>
          </cell>
          <cell r="J135">
            <v>0</v>
          </cell>
        </row>
        <row r="136">
          <cell r="A136">
            <v>19</v>
          </cell>
          <cell r="B136">
            <v>88</v>
          </cell>
          <cell r="C136">
            <v>5</v>
          </cell>
          <cell r="D136" t="str">
            <v xml:space="preserve"> RAGUSA PIANURA</v>
          </cell>
          <cell r="E136">
            <v>72.84</v>
          </cell>
          <cell r="F136">
            <v>23.83</v>
          </cell>
          <cell r="G136">
            <v>0</v>
          </cell>
          <cell r="H136">
            <v>0</v>
          </cell>
          <cell r="I136">
            <v>0</v>
          </cell>
          <cell r="J136">
            <v>0</v>
          </cell>
        </row>
        <row r="137">
          <cell r="A137">
            <v>8</v>
          </cell>
          <cell r="B137">
            <v>39</v>
          </cell>
          <cell r="C137">
            <v>3</v>
          </cell>
          <cell r="D137" t="str">
            <v xml:space="preserve"> RAVENNA COLLINA INTERNA</v>
          </cell>
          <cell r="E137">
            <v>60.33</v>
          </cell>
          <cell r="F137">
            <v>44.59</v>
          </cell>
          <cell r="G137">
            <v>0</v>
          </cell>
          <cell r="H137">
            <v>0</v>
          </cell>
          <cell r="I137">
            <v>0</v>
          </cell>
          <cell r="J137">
            <v>0</v>
          </cell>
        </row>
        <row r="138">
          <cell r="A138">
            <v>8</v>
          </cell>
          <cell r="B138">
            <v>39</v>
          </cell>
          <cell r="C138">
            <v>5</v>
          </cell>
          <cell r="D138" t="str">
            <v xml:space="preserve"> RAVENNA PIANURA</v>
          </cell>
          <cell r="E138">
            <v>72.94</v>
          </cell>
          <cell r="F138">
            <v>54.47</v>
          </cell>
          <cell r="G138">
            <v>0</v>
          </cell>
          <cell r="H138">
            <v>0</v>
          </cell>
          <cell r="I138">
            <v>0</v>
          </cell>
          <cell r="J138">
            <v>0</v>
          </cell>
        </row>
        <row r="139">
          <cell r="A139">
            <v>18</v>
          </cell>
          <cell r="B139">
            <v>80</v>
          </cell>
          <cell r="C139">
            <v>4</v>
          </cell>
          <cell r="D139" t="str">
            <v xml:space="preserve"> REGGIO CALABRIA COLLINA LITORA.</v>
          </cell>
          <cell r="E139">
            <v>16.03</v>
          </cell>
          <cell r="F139">
            <v>16.03</v>
          </cell>
          <cell r="G139">
            <v>0</v>
          </cell>
          <cell r="H139">
            <v>0</v>
          </cell>
          <cell r="I139">
            <v>0</v>
          </cell>
          <cell r="J139">
            <v>0</v>
          </cell>
        </row>
        <row r="140">
          <cell r="A140">
            <v>18</v>
          </cell>
          <cell r="B140">
            <v>80</v>
          </cell>
          <cell r="C140">
            <v>1</v>
          </cell>
          <cell r="D140" t="str">
            <v xml:space="preserve"> REGGIO CALABRIA MONTAGNA INTER.</v>
          </cell>
          <cell r="E140">
            <v>15.95</v>
          </cell>
          <cell r="F140">
            <v>15.95</v>
          </cell>
          <cell r="G140">
            <v>0</v>
          </cell>
          <cell r="H140">
            <v>0</v>
          </cell>
          <cell r="I140">
            <v>0</v>
          </cell>
          <cell r="J140">
            <v>0</v>
          </cell>
        </row>
        <row r="141">
          <cell r="A141">
            <v>18</v>
          </cell>
          <cell r="B141">
            <v>80</v>
          </cell>
          <cell r="C141">
            <v>2</v>
          </cell>
          <cell r="D141" t="str">
            <v xml:space="preserve"> REGGIO CALABRIA MONTAGNA LITOR.</v>
          </cell>
          <cell r="E141">
            <v>15.16</v>
          </cell>
          <cell r="F141">
            <v>15.16</v>
          </cell>
          <cell r="G141">
            <v>0</v>
          </cell>
          <cell r="H141">
            <v>0</v>
          </cell>
          <cell r="I141">
            <v>0</v>
          </cell>
          <cell r="J141">
            <v>0</v>
          </cell>
        </row>
        <row r="142">
          <cell r="A142">
            <v>18</v>
          </cell>
          <cell r="B142">
            <v>80</v>
          </cell>
          <cell r="C142">
            <v>5</v>
          </cell>
          <cell r="D142" t="str">
            <v xml:space="preserve"> REGGIO CALABRIA PIANURA</v>
          </cell>
          <cell r="E142">
            <v>25.71</v>
          </cell>
          <cell r="F142">
            <v>25.71</v>
          </cell>
          <cell r="G142">
            <v>0</v>
          </cell>
          <cell r="H142">
            <v>0</v>
          </cell>
          <cell r="I142">
            <v>0</v>
          </cell>
          <cell r="J142">
            <v>0</v>
          </cell>
        </row>
        <row r="143">
          <cell r="A143">
            <v>8</v>
          </cell>
          <cell r="B143">
            <v>35</v>
          </cell>
          <cell r="C143">
            <v>3</v>
          </cell>
          <cell r="D143" t="str">
            <v xml:space="preserve"> REGGIO EMILIA COLLINA INTERNA</v>
          </cell>
          <cell r="E143">
            <v>59.8</v>
          </cell>
          <cell r="F143">
            <v>47.14</v>
          </cell>
          <cell r="G143">
            <v>0</v>
          </cell>
          <cell r="H143">
            <v>0</v>
          </cell>
          <cell r="I143">
            <v>0</v>
          </cell>
          <cell r="J143">
            <v>0</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C"/>
      <sheetName val="QUADRO C con interventi"/>
      <sheetName val="QUADRO C1"/>
      <sheetName val="QUADRO E"/>
      <sheetName val="QUADRO F"/>
      <sheetName val="QUADRO G"/>
      <sheetName val="QUADRO H"/>
      <sheetName val="QUADRO I-L-M"/>
      <sheetName val="QUADRO N"/>
      <sheetName val="Prodotti-intervento"/>
      <sheetName val="Codici Intervento"/>
      <sheetName val="Libri genealogici"/>
      <sheetName val="Razze a duplice at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K"/>
      <sheetName val="QUADRO M"/>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Foglio2">
    <tabColor theme="6" tint="-0.249977111117893"/>
    <pageSetUpPr fitToPage="1"/>
  </sheetPr>
  <dimension ref="A1:HD106"/>
  <sheetViews>
    <sheetView showGridLines="0" tabSelected="1" zoomScale="110" zoomScaleNormal="110" workbookViewId="0">
      <selection activeCell="FQ5" sqref="FQ5"/>
    </sheetView>
  </sheetViews>
  <sheetFormatPr defaultColWidth="0.6640625" defaultRowHeight="12.6" x14ac:dyDescent="0.25"/>
  <cols>
    <col min="1" max="1" width="0.6640625" style="42"/>
    <col min="2" max="2" width="3.44140625" style="42" customWidth="1"/>
    <col min="3" max="7" width="0.6640625" style="42"/>
    <col min="8" max="8" width="1.109375" style="42" customWidth="1"/>
    <col min="9" max="10" width="0.6640625" style="42"/>
    <col min="11" max="12" width="1.109375" style="42" customWidth="1"/>
    <col min="13" max="17" width="0.6640625" style="42"/>
    <col min="18" max="18" width="1" style="42" customWidth="1"/>
    <col min="19" max="32" width="0.6640625" style="42"/>
    <col min="33" max="33" width="1.6640625" style="42" customWidth="1"/>
    <col min="34" max="43" width="0.6640625" style="42"/>
    <col min="44" max="44" width="1.44140625" style="42" customWidth="1"/>
    <col min="45" max="58" width="0.6640625" style="42"/>
    <col min="59" max="59" width="0.6640625" style="42" customWidth="1"/>
    <col min="60" max="60" width="0.6640625" style="42"/>
    <col min="61" max="61" width="0.6640625" style="42" customWidth="1"/>
    <col min="62" max="83" width="0.6640625" style="42"/>
    <col min="84" max="84" width="1.5546875" style="42" customWidth="1"/>
    <col min="85" max="86" width="0.6640625" style="42"/>
    <col min="87" max="87" width="2.109375" style="42" customWidth="1"/>
    <col min="88" max="88" width="0.6640625" style="42"/>
    <col min="89" max="89" width="0.6640625" style="42" customWidth="1"/>
    <col min="90" max="95" width="0.6640625" style="42"/>
    <col min="96" max="96" width="0.6640625" style="42" customWidth="1"/>
    <col min="97" max="101" width="0.6640625" style="42"/>
    <col min="102" max="102" width="3.109375" style="42" customWidth="1"/>
    <col min="103" max="122" width="0.6640625" style="42"/>
    <col min="123" max="151" width="0.6640625" style="42" customWidth="1"/>
    <col min="152" max="16384" width="0.6640625" style="42"/>
  </cols>
  <sheetData>
    <row r="1" spans="1:151" ht="13.2" x14ac:dyDescent="0.25">
      <c r="A1" s="47"/>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9"/>
    </row>
    <row r="2" spans="1:151" ht="15" customHeight="1" x14ac:dyDescent="0.3">
      <c r="A2" s="50"/>
      <c r="B2" s="45"/>
      <c r="C2" s="250" t="s">
        <v>39</v>
      </c>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35"/>
      <c r="EU2" s="51"/>
    </row>
    <row r="3" spans="1:151" ht="15" customHeight="1" x14ac:dyDescent="0.3">
      <c r="A3" s="50"/>
      <c r="M3" s="36"/>
      <c r="CJ3" s="250" t="s">
        <v>55</v>
      </c>
      <c r="CK3" s="250"/>
      <c r="CL3" s="250"/>
      <c r="CM3" s="250"/>
      <c r="CN3" s="250"/>
      <c r="CO3" s="250"/>
      <c r="CP3" s="250"/>
      <c r="CQ3" s="250"/>
      <c r="CR3" s="250"/>
      <c r="CS3" s="250"/>
      <c r="CT3" s="250"/>
      <c r="CU3" s="250"/>
      <c r="CV3" s="250"/>
      <c r="CW3" s="250"/>
      <c r="CX3" s="250"/>
      <c r="CY3" s="250"/>
      <c r="CZ3" s="250"/>
      <c r="DA3" s="250"/>
      <c r="DB3" s="250"/>
      <c r="DC3" s="250"/>
      <c r="DD3" s="250"/>
      <c r="DE3" s="250"/>
      <c r="DF3" s="250"/>
      <c r="DG3" s="250"/>
      <c r="DH3" s="250"/>
      <c r="DI3" s="250"/>
      <c r="DJ3" s="250"/>
      <c r="DK3" s="250"/>
      <c r="DL3" s="250"/>
      <c r="DM3" s="250"/>
      <c r="DN3" s="250"/>
      <c r="DO3" s="250"/>
      <c r="DP3" s="250"/>
      <c r="DQ3" s="250"/>
      <c r="DR3" s="250"/>
      <c r="DS3" s="250"/>
      <c r="DT3" s="250"/>
      <c r="DU3" s="250"/>
      <c r="DV3" s="250"/>
      <c r="DW3" s="250"/>
      <c r="DX3" s="250"/>
      <c r="DY3" s="250"/>
      <c r="DZ3" s="250"/>
      <c r="EA3" s="250"/>
      <c r="EB3" s="250"/>
      <c r="EC3" s="250"/>
      <c r="ED3" s="250"/>
      <c r="EE3" s="250"/>
      <c r="EF3" s="250"/>
      <c r="EG3" s="250"/>
      <c r="EH3" s="250"/>
      <c r="EI3" s="250"/>
      <c r="EJ3" s="250"/>
      <c r="EK3" s="250"/>
      <c r="EL3" s="250"/>
      <c r="EM3" s="250"/>
      <c r="EN3" s="250"/>
      <c r="EO3" s="250"/>
      <c r="EP3" s="250"/>
      <c r="EQ3" s="250"/>
      <c r="ER3" s="250"/>
      <c r="ES3" s="250"/>
      <c r="ET3" s="250"/>
      <c r="EU3" s="282"/>
    </row>
    <row r="4" spans="1:151" ht="15" customHeight="1" x14ac:dyDescent="0.3">
      <c r="A4" s="50"/>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119"/>
      <c r="CJ4" s="33"/>
      <c r="CK4" s="33"/>
      <c r="CL4" s="33"/>
      <c r="CM4" s="33"/>
      <c r="CN4" s="33"/>
      <c r="CO4" s="33"/>
      <c r="CP4" s="33"/>
      <c r="CQ4" s="33"/>
      <c r="CR4" s="33"/>
      <c r="CS4" s="33"/>
      <c r="CT4" s="33"/>
      <c r="CU4" s="33"/>
      <c r="CV4" s="33"/>
      <c r="CW4" s="33"/>
      <c r="CX4" s="33"/>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51"/>
    </row>
    <row r="5" spans="1:151" ht="26.4" customHeight="1" x14ac:dyDescent="0.25">
      <c r="A5" s="50"/>
      <c r="CJ5" s="283" t="s">
        <v>66</v>
      </c>
      <c r="CK5" s="284"/>
      <c r="CL5" s="284"/>
      <c r="CM5" s="284"/>
      <c r="CN5" s="284"/>
      <c r="CO5" s="284"/>
      <c r="CP5" s="284"/>
      <c r="CQ5" s="284"/>
      <c r="CR5" s="284"/>
      <c r="CS5" s="284"/>
      <c r="CT5" s="284"/>
      <c r="CU5" s="284"/>
      <c r="CV5" s="284"/>
      <c r="CW5" s="284"/>
      <c r="CX5" s="284"/>
      <c r="CY5" s="284"/>
      <c r="CZ5" s="284"/>
      <c r="DA5" s="284"/>
      <c r="DB5" s="284"/>
      <c r="DC5" s="284"/>
      <c r="DD5" s="284"/>
      <c r="DE5" s="284"/>
      <c r="DF5" s="284"/>
      <c r="DG5" s="284"/>
      <c r="DH5" s="284"/>
      <c r="DI5" s="284"/>
      <c r="DJ5" s="284"/>
      <c r="DK5" s="284"/>
      <c r="DL5" s="284"/>
      <c r="DM5" s="284"/>
      <c r="DN5" s="284"/>
      <c r="DO5" s="284"/>
      <c r="DP5" s="284"/>
      <c r="DQ5" s="284"/>
      <c r="DR5" s="284"/>
      <c r="DS5" s="284"/>
      <c r="DT5" s="284"/>
      <c r="DU5" s="284"/>
      <c r="DV5" s="284"/>
      <c r="DW5" s="284"/>
      <c r="DX5" s="284"/>
      <c r="DY5" s="284"/>
      <c r="DZ5" s="284"/>
      <c r="EA5" s="284"/>
      <c r="EB5" s="284"/>
      <c r="EC5" s="284"/>
      <c r="ED5" s="284"/>
      <c r="EE5" s="284"/>
      <c r="EF5" s="284"/>
      <c r="EG5" s="284"/>
      <c r="EH5" s="284"/>
      <c r="EI5" s="284"/>
      <c r="EJ5" s="284"/>
      <c r="EK5" s="284"/>
      <c r="EL5" s="284"/>
      <c r="EM5" s="284"/>
      <c r="EN5" s="284"/>
      <c r="EO5" s="284"/>
      <c r="EP5" s="285"/>
      <c r="EQ5" s="118"/>
      <c r="ER5" s="118"/>
      <c r="ES5" s="118"/>
      <c r="ET5" s="118"/>
      <c r="EU5" s="51"/>
    </row>
    <row r="6" spans="1:151" ht="15" customHeight="1" x14ac:dyDescent="0.25">
      <c r="A6" s="50"/>
      <c r="CJ6" s="286"/>
      <c r="CK6" s="287"/>
      <c r="CL6" s="287"/>
      <c r="CM6" s="287"/>
      <c r="CN6" s="287"/>
      <c r="CO6" s="287"/>
      <c r="CP6" s="287"/>
      <c r="CQ6" s="287"/>
      <c r="CR6" s="287"/>
      <c r="CS6" s="287"/>
      <c r="CT6" s="287"/>
      <c r="CU6" s="287"/>
      <c r="CV6" s="287"/>
      <c r="CW6" s="287"/>
      <c r="CX6" s="287"/>
      <c r="CY6" s="287"/>
      <c r="CZ6" s="287"/>
      <c r="DA6" s="287"/>
      <c r="DB6" s="287"/>
      <c r="DC6" s="287"/>
      <c r="DD6" s="287"/>
      <c r="DE6" s="287"/>
      <c r="DF6" s="287"/>
      <c r="DG6" s="287"/>
      <c r="DH6" s="287"/>
      <c r="DI6" s="287"/>
      <c r="DJ6" s="287"/>
      <c r="DK6" s="287"/>
      <c r="DL6" s="287"/>
      <c r="DM6" s="287"/>
      <c r="DN6" s="287"/>
      <c r="DO6" s="287"/>
      <c r="DP6" s="287"/>
      <c r="DQ6" s="287"/>
      <c r="DR6" s="287"/>
      <c r="DS6" s="287"/>
      <c r="DT6" s="287"/>
      <c r="DU6" s="287"/>
      <c r="DV6" s="287"/>
      <c r="DW6" s="287"/>
      <c r="DX6" s="287"/>
      <c r="DY6" s="287"/>
      <c r="DZ6" s="287"/>
      <c r="EA6" s="287"/>
      <c r="EB6" s="287"/>
      <c r="EC6" s="287"/>
      <c r="ED6" s="287"/>
      <c r="EE6" s="287"/>
      <c r="EF6" s="287"/>
      <c r="EG6" s="287"/>
      <c r="EH6" s="287"/>
      <c r="EI6" s="287"/>
      <c r="EJ6" s="287"/>
      <c r="EK6" s="287"/>
      <c r="EL6" s="287"/>
      <c r="EM6" s="287"/>
      <c r="EN6" s="287"/>
      <c r="EO6" s="287"/>
      <c r="EP6" s="288"/>
      <c r="EQ6" s="118"/>
      <c r="ER6" s="118"/>
      <c r="ES6" s="118"/>
      <c r="ET6" s="118"/>
      <c r="EU6" s="51"/>
    </row>
    <row r="7" spans="1:151" ht="10.8" customHeight="1" x14ac:dyDescent="0.25">
      <c r="A7" s="50"/>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7"/>
      <c r="DU7" s="117"/>
      <c r="DV7" s="117"/>
      <c r="DW7" s="117"/>
      <c r="DX7" s="117"/>
      <c r="DY7" s="117"/>
      <c r="DZ7" s="117"/>
      <c r="EA7" s="117"/>
      <c r="EB7" s="117"/>
      <c r="EC7" s="117"/>
      <c r="ED7" s="117"/>
      <c r="EE7" s="117"/>
      <c r="EF7" s="117"/>
      <c r="EG7" s="117"/>
      <c r="EH7" s="117"/>
      <c r="EI7" s="117"/>
      <c r="EJ7" s="117"/>
      <c r="EK7" s="117"/>
      <c r="EL7" s="117"/>
      <c r="EM7" s="117"/>
      <c r="EN7" s="117"/>
      <c r="EO7" s="117"/>
      <c r="EP7" s="117"/>
      <c r="EQ7" s="118"/>
      <c r="ER7" s="118"/>
      <c r="ES7" s="118"/>
      <c r="ET7" s="118"/>
      <c r="EU7" s="51"/>
    </row>
    <row r="8" spans="1:151" ht="15" customHeight="1" x14ac:dyDescent="0.3">
      <c r="A8" s="50"/>
      <c r="CJ8" s="289" t="s">
        <v>85</v>
      </c>
      <c r="CK8" s="290"/>
      <c r="CL8" s="290"/>
      <c r="CM8" s="290"/>
      <c r="CN8" s="290"/>
      <c r="CO8" s="290"/>
      <c r="CP8" s="290"/>
      <c r="CQ8" s="290"/>
      <c r="CR8" s="290"/>
      <c r="CS8" s="290"/>
      <c r="CT8" s="290"/>
      <c r="CU8" s="290"/>
      <c r="CV8" s="290"/>
      <c r="CW8" s="290"/>
      <c r="CX8" s="290"/>
      <c r="CY8" s="290"/>
      <c r="CZ8" s="290"/>
      <c r="DA8" s="290"/>
      <c r="DB8" s="290"/>
      <c r="DC8" s="290"/>
      <c r="DD8" s="290"/>
      <c r="DE8" s="290"/>
      <c r="DF8" s="290"/>
      <c r="DG8" s="290"/>
      <c r="DH8" s="290"/>
      <c r="DI8" s="290"/>
      <c r="DJ8" s="290"/>
      <c r="DK8" s="290"/>
      <c r="DL8" s="290"/>
      <c r="DM8" s="290"/>
      <c r="DN8" s="290"/>
      <c r="DO8" s="290"/>
      <c r="DP8" s="290"/>
      <c r="DQ8" s="290"/>
      <c r="DR8" s="290"/>
      <c r="DS8" s="290"/>
      <c r="DT8" s="290"/>
      <c r="DU8" s="290"/>
      <c r="DV8" s="290"/>
      <c r="DW8" s="290"/>
      <c r="DX8" s="290"/>
      <c r="DY8" s="290"/>
      <c r="DZ8" s="290"/>
      <c r="EA8" s="290"/>
      <c r="EB8" s="290"/>
      <c r="EC8" s="290"/>
      <c r="ED8" s="290"/>
      <c r="EE8" s="290"/>
      <c r="EF8" s="290"/>
      <c r="EG8" s="290"/>
      <c r="EH8" s="290"/>
      <c r="EI8" s="290"/>
      <c r="EJ8" s="290"/>
      <c r="EK8" s="290"/>
      <c r="EL8" s="290"/>
      <c r="EM8" s="290"/>
      <c r="EN8" s="290"/>
      <c r="EO8" s="290"/>
      <c r="EP8" s="291"/>
      <c r="EQ8" s="34"/>
      <c r="ER8" s="34"/>
      <c r="ES8" s="34"/>
      <c r="ET8" s="34"/>
      <c r="EU8" s="51"/>
    </row>
    <row r="9" spans="1:151" ht="28.5" customHeight="1" x14ac:dyDescent="0.25">
      <c r="A9" s="50"/>
      <c r="CJ9" s="292"/>
      <c r="CK9" s="293"/>
      <c r="CL9" s="293"/>
      <c r="CM9" s="293"/>
      <c r="CN9" s="293"/>
      <c r="CO9" s="293"/>
      <c r="CP9" s="293"/>
      <c r="CQ9" s="293"/>
      <c r="CR9" s="293"/>
      <c r="CS9" s="293"/>
      <c r="CT9" s="293"/>
      <c r="CU9" s="293"/>
      <c r="CV9" s="293"/>
      <c r="CW9" s="293"/>
      <c r="CX9" s="293"/>
      <c r="CY9" s="293"/>
      <c r="CZ9" s="293"/>
      <c r="DA9" s="293"/>
      <c r="DB9" s="293"/>
      <c r="DC9" s="293"/>
      <c r="DD9" s="293"/>
      <c r="DE9" s="293"/>
      <c r="DF9" s="293"/>
      <c r="DG9" s="293"/>
      <c r="DH9" s="293"/>
      <c r="DI9" s="293"/>
      <c r="DJ9" s="293"/>
      <c r="DK9" s="293"/>
      <c r="DL9" s="293"/>
      <c r="DM9" s="293"/>
      <c r="DN9" s="293"/>
      <c r="DO9" s="293"/>
      <c r="DP9" s="293"/>
      <c r="DQ9" s="293"/>
      <c r="DR9" s="293"/>
      <c r="DS9" s="293"/>
      <c r="DT9" s="293"/>
      <c r="DU9" s="293"/>
      <c r="DV9" s="293"/>
      <c r="DW9" s="293"/>
      <c r="DX9" s="293"/>
      <c r="DY9" s="293"/>
      <c r="DZ9" s="293"/>
      <c r="EA9" s="293"/>
      <c r="EB9" s="293"/>
      <c r="EC9" s="293"/>
      <c r="ED9" s="293"/>
      <c r="EE9" s="293"/>
      <c r="EF9" s="293"/>
      <c r="EG9" s="293"/>
      <c r="EH9" s="293"/>
      <c r="EI9" s="293"/>
      <c r="EJ9" s="293"/>
      <c r="EK9" s="293"/>
      <c r="EL9" s="293"/>
      <c r="EM9" s="293"/>
      <c r="EN9" s="293"/>
      <c r="EO9" s="293"/>
      <c r="EP9" s="294"/>
      <c r="EQ9" s="118"/>
      <c r="ER9" s="118"/>
      <c r="ES9" s="118"/>
      <c r="ET9" s="118"/>
      <c r="EU9" s="51"/>
    </row>
    <row r="10" spans="1:151" ht="9.4499999999999993" customHeight="1" x14ac:dyDescent="0.3">
      <c r="A10" s="50"/>
      <c r="EL10" s="111"/>
      <c r="EM10" s="111"/>
      <c r="EN10" s="111"/>
      <c r="EO10" s="111"/>
      <c r="EP10" s="111"/>
      <c r="EQ10" s="111"/>
      <c r="ER10" s="111"/>
      <c r="ES10" s="111"/>
      <c r="ET10" s="111"/>
      <c r="EU10" s="51"/>
    </row>
    <row r="11" spans="1:151" ht="15.6" x14ac:dyDescent="0.3">
      <c r="A11" s="50"/>
      <c r="CC11" s="112"/>
      <c r="CJ11" s="26" t="s">
        <v>58</v>
      </c>
      <c r="CK11" s="111"/>
      <c r="CL11" s="111"/>
      <c r="CM11" s="111"/>
      <c r="CN11" s="111"/>
      <c r="CO11" s="111"/>
      <c r="CP11" s="111"/>
      <c r="CQ11" s="111"/>
      <c r="DA11" s="329"/>
      <c r="DB11" s="330"/>
      <c r="DC11" s="330"/>
      <c r="DD11" s="330"/>
      <c r="DE11" s="330"/>
      <c r="DF11" s="330"/>
      <c r="DG11" s="330"/>
      <c r="DH11" s="330"/>
      <c r="DI11" s="330"/>
      <c r="DJ11" s="330"/>
      <c r="DK11" s="330"/>
      <c r="DL11" s="330"/>
      <c r="DM11" s="330"/>
      <c r="DN11" s="330"/>
      <c r="DO11" s="330"/>
      <c r="DP11" s="330"/>
      <c r="DQ11" s="330"/>
      <c r="DR11" s="330"/>
      <c r="DS11" s="330"/>
      <c r="DT11" s="330"/>
      <c r="DU11" s="330"/>
      <c r="DV11" s="330"/>
      <c r="DW11" s="330"/>
      <c r="DX11" s="330"/>
      <c r="DY11" s="330"/>
      <c r="DZ11" s="330"/>
      <c r="EA11" s="330"/>
      <c r="EB11" s="330"/>
      <c r="EC11" s="330"/>
      <c r="ED11" s="330"/>
      <c r="EE11" s="330"/>
      <c r="EF11" s="330"/>
      <c r="EG11" s="330"/>
      <c r="EH11" s="330"/>
      <c r="EI11" s="330"/>
      <c r="EJ11" s="330"/>
      <c r="EK11" s="330"/>
      <c r="EL11" s="330"/>
      <c r="EM11" s="330"/>
      <c r="EN11" s="330"/>
      <c r="EO11" s="330"/>
      <c r="EP11" s="331"/>
      <c r="EU11" s="51"/>
    </row>
    <row r="12" spans="1:151" ht="6" customHeight="1" x14ac:dyDescent="0.25">
      <c r="A12" s="50"/>
      <c r="EU12" s="51"/>
    </row>
    <row r="13" spans="1:151" ht="13.5" customHeight="1" x14ac:dyDescent="0.25">
      <c r="A13" s="50"/>
      <c r="EU13" s="51"/>
    </row>
    <row r="14" spans="1:151" s="26" customFormat="1" ht="18.75" customHeight="1" x14ac:dyDescent="0.25">
      <c r="A14" s="109" t="s">
        <v>61</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40"/>
    </row>
    <row r="15" spans="1:151" x14ac:dyDescent="0.25">
      <c r="A15" s="59"/>
      <c r="B15" s="4"/>
      <c r="C15" s="4"/>
      <c r="D15" s="4"/>
      <c r="E15" s="4"/>
      <c r="F15" s="4"/>
      <c r="G15" s="4"/>
      <c r="H15" s="4"/>
      <c r="I15" s="4"/>
      <c r="J15" s="4"/>
      <c r="K15" s="4"/>
      <c r="L15" s="4"/>
      <c r="M15" s="4"/>
      <c r="N15" s="4"/>
      <c r="O15" s="4"/>
      <c r="P15" s="4"/>
      <c r="Q15" s="4"/>
      <c r="EU15" s="51"/>
    </row>
    <row r="16" spans="1:151" ht="13.2" x14ac:dyDescent="0.25">
      <c r="A16" s="59"/>
      <c r="B16" s="26" t="s">
        <v>71</v>
      </c>
      <c r="J16"/>
      <c r="K16"/>
      <c r="L16"/>
      <c r="M16"/>
      <c r="N16"/>
      <c r="O16"/>
      <c r="P16"/>
      <c r="Q16"/>
      <c r="R16"/>
      <c r="S16"/>
      <c r="T16"/>
      <c r="U16"/>
      <c r="V16"/>
      <c r="W16"/>
      <c r="X16"/>
      <c r="Y16"/>
      <c r="Z16"/>
      <c r="AA16"/>
      <c r="AB16"/>
      <c r="AC16"/>
      <c r="AL16" s="295"/>
      <c r="AM16" s="296"/>
      <c r="AN16" s="296"/>
      <c r="AO16" s="296"/>
      <c r="AP16" s="296"/>
      <c r="AQ16" s="296"/>
      <c r="AR16" s="296"/>
      <c r="AS16" s="296"/>
      <c r="AT16" s="296"/>
      <c r="AU16" s="296"/>
      <c r="AV16" s="296"/>
      <c r="AW16" s="296"/>
      <c r="AX16" s="296"/>
      <c r="AY16" s="296"/>
      <c r="AZ16" s="296"/>
      <c r="BA16" s="296"/>
      <c r="BB16" s="296"/>
      <c r="BC16" s="296"/>
      <c r="BD16" s="296"/>
      <c r="BE16" s="296"/>
      <c r="BF16" s="296"/>
      <c r="BG16" s="296"/>
      <c r="BH16" s="296"/>
      <c r="BI16" s="296"/>
      <c r="BJ16" s="296"/>
      <c r="BK16" s="296"/>
      <c r="BL16" s="296"/>
      <c r="BM16" s="296"/>
      <c r="BN16" s="296"/>
      <c r="BO16" s="296"/>
      <c r="BP16" s="296"/>
      <c r="BQ16" s="296"/>
      <c r="BR16" s="296"/>
      <c r="BS16" s="296"/>
      <c r="BT16" s="296"/>
      <c r="BU16" s="296"/>
      <c r="BV16" s="296"/>
      <c r="BW16" s="296"/>
      <c r="BX16" s="296"/>
      <c r="BY16" s="296"/>
      <c r="BZ16" s="296"/>
      <c r="CA16" s="296"/>
      <c r="CB16" s="296"/>
      <c r="CC16" s="296"/>
      <c r="CD16" s="296"/>
      <c r="CE16" s="296"/>
      <c r="CF16" s="296"/>
      <c r="CG16" s="296"/>
      <c r="CH16" s="296"/>
      <c r="CI16" s="296"/>
      <c r="CJ16" s="296"/>
      <c r="CK16" s="296"/>
      <c r="CL16" s="296"/>
      <c r="CM16" s="296"/>
      <c r="CN16" s="296"/>
      <c r="CO16" s="296"/>
      <c r="CP16" s="296"/>
      <c r="CQ16" s="296"/>
      <c r="CR16" s="297"/>
      <c r="EU16" s="51"/>
    </row>
    <row r="17" spans="1:151" ht="7.2" customHeight="1" x14ac:dyDescent="0.25">
      <c r="A17" s="59"/>
      <c r="B17" s="4"/>
      <c r="C17" s="4"/>
      <c r="D17" s="4"/>
      <c r="E17" s="4"/>
      <c r="F17" s="4"/>
      <c r="G17" s="4"/>
      <c r="H17" s="4"/>
      <c r="I17" s="4"/>
      <c r="J17" s="4"/>
      <c r="K17" s="4"/>
      <c r="L17" s="4"/>
      <c r="M17" s="4"/>
      <c r="N17" s="4"/>
      <c r="O17" s="4"/>
      <c r="P17" s="4"/>
      <c r="Q17" s="4"/>
      <c r="EU17" s="51"/>
    </row>
    <row r="18" spans="1:151" ht="14.4" x14ac:dyDescent="0.3">
      <c r="A18" s="59"/>
      <c r="B18" s="26" t="s">
        <v>62</v>
      </c>
      <c r="J18"/>
      <c r="K18"/>
      <c r="L18"/>
      <c r="M18"/>
      <c r="N18"/>
      <c r="O18"/>
      <c r="P18"/>
      <c r="Q18"/>
      <c r="R18"/>
      <c r="S18"/>
      <c r="T18"/>
      <c r="U18"/>
      <c r="V18"/>
      <c r="W18"/>
      <c r="X18"/>
      <c r="Y18"/>
      <c r="Z18"/>
      <c r="AA18"/>
      <c r="AB18"/>
      <c r="AC18"/>
      <c r="AL18" s="295"/>
      <c r="AM18" s="296"/>
      <c r="AN18" s="296"/>
      <c r="AO18" s="296"/>
      <c r="AP18" s="296"/>
      <c r="AQ18" s="296"/>
      <c r="AR18" s="296"/>
      <c r="AS18" s="296"/>
      <c r="AT18" s="296"/>
      <c r="AU18" s="296"/>
      <c r="AV18" s="296"/>
      <c r="AW18" s="296"/>
      <c r="AX18" s="296"/>
      <c r="AY18" s="296"/>
      <c r="AZ18" s="296"/>
      <c r="BA18" s="296"/>
      <c r="BB18" s="296"/>
      <c r="BC18" s="296"/>
      <c r="BD18" s="296"/>
      <c r="BE18" s="296"/>
      <c r="BF18" s="296"/>
      <c r="BG18" s="296"/>
      <c r="BH18" s="296"/>
      <c r="BI18" s="296"/>
      <c r="BJ18" s="296"/>
      <c r="BK18" s="296"/>
      <c r="BL18" s="296"/>
      <c r="BM18" s="297"/>
      <c r="BR18" s="202"/>
      <c r="EU18" s="51"/>
    </row>
    <row r="19" spans="1:151" ht="7.5" customHeight="1" x14ac:dyDescent="0.25">
      <c r="A19" s="59"/>
      <c r="B19" s="4"/>
      <c r="C19" s="4"/>
      <c r="D19" s="22"/>
      <c r="E19" s="4"/>
      <c r="F19" s="4"/>
      <c r="G19" s="4"/>
      <c r="H19" s="4"/>
      <c r="I19" s="4"/>
      <c r="J19" s="4"/>
      <c r="K19" s="4"/>
      <c r="L19" s="4"/>
      <c r="M19" s="4"/>
      <c r="N19" s="4"/>
      <c r="O19" s="4"/>
      <c r="P19" s="4"/>
      <c r="Q19" s="4"/>
      <c r="AX19" s="110"/>
      <c r="AY19" s="110"/>
      <c r="BR19" s="112"/>
      <c r="BZ19"/>
      <c r="CA19"/>
      <c r="CB19"/>
      <c r="CC19"/>
      <c r="CD19"/>
      <c r="CE19"/>
      <c r="CF19"/>
      <c r="CG19"/>
      <c r="CH19"/>
      <c r="CI19"/>
      <c r="CJ19"/>
      <c r="CK19"/>
      <c r="CL19"/>
      <c r="CM19"/>
      <c r="CN19"/>
      <c r="CO19"/>
      <c r="CP19"/>
      <c r="CQ19"/>
      <c r="CR19"/>
      <c r="CS19"/>
      <c r="CT19"/>
      <c r="CU19"/>
      <c r="CV19"/>
      <c r="CW19"/>
      <c r="CX19"/>
      <c r="CY19"/>
      <c r="CZ19"/>
      <c r="DA19"/>
      <c r="DB19"/>
      <c r="DC19"/>
      <c r="EU19" s="51"/>
    </row>
    <row r="20" spans="1:151" ht="13.8" x14ac:dyDescent="0.25">
      <c r="A20" s="59"/>
      <c r="B20" s="26" t="s">
        <v>63</v>
      </c>
      <c r="J20"/>
      <c r="K20"/>
      <c r="L20"/>
      <c r="M20"/>
      <c r="N20"/>
      <c r="O20"/>
      <c r="P20"/>
      <c r="Q20"/>
      <c r="R20"/>
      <c r="S20"/>
      <c r="T20"/>
      <c r="U20"/>
      <c r="V20"/>
      <c r="W20"/>
      <c r="X20"/>
      <c r="Y20"/>
      <c r="Z20"/>
      <c r="AA20"/>
      <c r="AB20"/>
      <c r="AC20"/>
      <c r="AL20" s="295"/>
      <c r="AM20" s="296"/>
      <c r="AN20" s="296"/>
      <c r="AO20" s="296"/>
      <c r="AP20" s="296"/>
      <c r="AQ20" s="296"/>
      <c r="AR20" s="296"/>
      <c r="AS20" s="296"/>
      <c r="AT20" s="296"/>
      <c r="AU20" s="296"/>
      <c r="AV20" s="296"/>
      <c r="AW20" s="296"/>
      <c r="AX20" s="296"/>
      <c r="AY20" s="296"/>
      <c r="AZ20" s="296"/>
      <c r="BA20" s="296"/>
      <c r="BB20" s="296"/>
      <c r="BC20" s="296"/>
      <c r="BD20" s="296"/>
      <c r="BE20" s="296"/>
      <c r="BF20" s="296"/>
      <c r="BG20" s="296"/>
      <c r="BH20" s="296"/>
      <c r="BI20" s="296"/>
      <c r="BJ20" s="296"/>
      <c r="BK20" s="296"/>
      <c r="BL20" s="296"/>
      <c r="BM20" s="297"/>
      <c r="BQ20" s="116" t="s">
        <v>64</v>
      </c>
      <c r="BS20"/>
      <c r="BT20"/>
      <c r="BU20"/>
      <c r="BV20"/>
      <c r="BW20"/>
      <c r="BX20"/>
      <c r="BY20"/>
      <c r="BZ20"/>
      <c r="CA20"/>
      <c r="CB20"/>
      <c r="CC20"/>
      <c r="CD20"/>
      <c r="CE20"/>
      <c r="CF20"/>
      <c r="CG20" s="298"/>
      <c r="CH20" s="299"/>
      <c r="CI20" s="299"/>
      <c r="CJ20" s="299"/>
      <c r="CK20" s="299"/>
      <c r="CL20" s="299"/>
      <c r="CM20" s="299"/>
      <c r="CN20" s="299"/>
      <c r="CO20" s="299"/>
      <c r="CP20" s="299"/>
      <c r="CQ20" s="299"/>
      <c r="CR20" s="300"/>
      <c r="EU20" s="51"/>
    </row>
    <row r="21" spans="1:151" ht="7.5" customHeight="1" x14ac:dyDescent="0.25">
      <c r="A21" s="59"/>
      <c r="B21" s="4"/>
      <c r="C21" s="4"/>
      <c r="D21" s="22"/>
      <c r="E21" s="4"/>
      <c r="F21" s="4"/>
      <c r="G21" s="4"/>
      <c r="H21" s="4"/>
      <c r="I21" s="4"/>
      <c r="J21" s="4"/>
      <c r="K21" s="4"/>
      <c r="L21" s="4"/>
      <c r="M21" s="4"/>
      <c r="N21" s="4"/>
      <c r="O21" s="4"/>
      <c r="P21" s="4"/>
      <c r="Q21" s="4"/>
      <c r="AX21" s="110"/>
      <c r="AY21" s="110"/>
      <c r="BR21" s="112"/>
      <c r="BZ21"/>
      <c r="CA21"/>
      <c r="CB21"/>
      <c r="CC21"/>
      <c r="CD21"/>
      <c r="CE21"/>
      <c r="CF21"/>
      <c r="CG21"/>
      <c r="CH21"/>
      <c r="CI21"/>
      <c r="CJ21"/>
      <c r="CK21"/>
      <c r="CL21"/>
      <c r="CM21"/>
      <c r="CN21"/>
      <c r="CO21"/>
      <c r="CP21"/>
      <c r="CQ21"/>
      <c r="CR21"/>
      <c r="CS21"/>
      <c r="CT21"/>
      <c r="CU21"/>
      <c r="CV21"/>
      <c r="CW21"/>
      <c r="CX21"/>
      <c r="CY21"/>
      <c r="CZ21"/>
      <c r="DA21"/>
      <c r="DB21"/>
      <c r="DC21"/>
      <c r="EU21" s="51"/>
    </row>
    <row r="22" spans="1:151" ht="13.2" x14ac:dyDescent="0.25">
      <c r="A22" s="59"/>
      <c r="B22" s="26" t="s">
        <v>65</v>
      </c>
      <c r="J22"/>
      <c r="K22"/>
      <c r="L22"/>
      <c r="M22"/>
      <c r="N22"/>
      <c r="O22"/>
      <c r="P22"/>
      <c r="Q22"/>
      <c r="R22"/>
      <c r="S22"/>
      <c r="T22"/>
      <c r="U22"/>
      <c r="V22"/>
      <c r="W22"/>
      <c r="X22"/>
      <c r="Y22"/>
      <c r="Z22"/>
      <c r="AA22"/>
      <c r="AB22"/>
      <c r="AC22"/>
      <c r="AL22" s="295"/>
      <c r="AM22" s="296"/>
      <c r="AN22" s="296"/>
      <c r="AO22" s="296"/>
      <c r="AP22" s="296"/>
      <c r="AQ22" s="296"/>
      <c r="AR22" s="296"/>
      <c r="AS22" s="296"/>
      <c r="AT22" s="296"/>
      <c r="AU22" s="296"/>
      <c r="AV22" s="296"/>
      <c r="AW22" s="296"/>
      <c r="AX22" s="296"/>
      <c r="AY22" s="296"/>
      <c r="AZ22" s="296"/>
      <c r="BA22" s="296"/>
      <c r="BB22" s="296"/>
      <c r="BC22" s="296"/>
      <c r="BD22" s="296"/>
      <c r="BE22" s="296"/>
      <c r="BF22" s="296"/>
      <c r="BG22" s="296"/>
      <c r="BH22" s="296"/>
      <c r="BI22" s="296"/>
      <c r="BJ22" s="296"/>
      <c r="BK22" s="296"/>
      <c r="BL22" s="296"/>
      <c r="BM22" s="297"/>
      <c r="BN22"/>
      <c r="BO22"/>
      <c r="BP22"/>
      <c r="BQ22"/>
      <c r="BR22"/>
      <c r="BS22"/>
      <c r="BT22"/>
      <c r="BU22"/>
      <c r="BV22"/>
      <c r="BW22"/>
      <c r="BX22"/>
      <c r="BY22"/>
      <c r="BZ22"/>
      <c r="CA22"/>
      <c r="CB22"/>
      <c r="CC22"/>
      <c r="CD22"/>
      <c r="CE22"/>
      <c r="CF22"/>
      <c r="CG22"/>
      <c r="CH22"/>
      <c r="CI22"/>
      <c r="CJ22"/>
      <c r="CK22"/>
      <c r="CL22"/>
      <c r="CM22"/>
      <c r="EU22" s="51"/>
    </row>
    <row r="23" spans="1:151" ht="13.8" x14ac:dyDescent="0.25">
      <c r="A23" s="59"/>
      <c r="B23" s="4"/>
      <c r="C23" s="4"/>
      <c r="D23" s="22"/>
      <c r="E23" s="4"/>
      <c r="F23" s="4"/>
      <c r="G23" s="4"/>
      <c r="H23" s="4"/>
      <c r="I23" s="4"/>
      <c r="J23" s="4"/>
      <c r="K23" s="4"/>
      <c r="L23" s="4"/>
      <c r="M23" s="4"/>
      <c r="N23" s="4"/>
      <c r="O23" s="4"/>
      <c r="P23" s="4"/>
      <c r="Q23" s="4"/>
      <c r="AX23" s="110"/>
      <c r="AY23" s="110"/>
      <c r="BR23" s="112"/>
      <c r="BZ23"/>
      <c r="CA23"/>
      <c r="CB23"/>
      <c r="CC23"/>
      <c r="CD23"/>
      <c r="CE23"/>
      <c r="CF23"/>
      <c r="CG23"/>
      <c r="CH23"/>
      <c r="CI23"/>
      <c r="CJ23"/>
      <c r="CK23"/>
      <c r="CL23"/>
      <c r="CM23"/>
      <c r="CN23"/>
      <c r="CO23"/>
      <c r="CP23"/>
      <c r="CQ23"/>
      <c r="CR23"/>
      <c r="CS23"/>
      <c r="CT23"/>
      <c r="CU23"/>
      <c r="CV23"/>
      <c r="CW23"/>
      <c r="CX23"/>
      <c r="CY23"/>
      <c r="CZ23"/>
      <c r="DA23"/>
      <c r="DB23"/>
      <c r="DC23"/>
      <c r="EU23" s="51"/>
    </row>
    <row r="24" spans="1:151" s="26" customFormat="1" ht="18.75" customHeight="1" x14ac:dyDescent="0.25">
      <c r="A24" s="109" t="s">
        <v>60</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40"/>
    </row>
    <row r="25" spans="1:151" x14ac:dyDescent="0.25">
      <c r="A25" s="59"/>
      <c r="B25" s="4"/>
      <c r="C25" s="4"/>
      <c r="D25" s="4"/>
      <c r="E25" s="4"/>
      <c r="F25" s="4"/>
      <c r="G25" s="4"/>
      <c r="H25" s="4"/>
      <c r="I25" s="4"/>
      <c r="J25" s="4"/>
      <c r="K25" s="4"/>
      <c r="L25" s="4"/>
      <c r="M25" s="4"/>
      <c r="N25" s="4"/>
      <c r="O25" s="4"/>
      <c r="P25" s="4"/>
      <c r="Q25" s="4"/>
      <c r="EU25" s="51"/>
    </row>
    <row r="26" spans="1:151" ht="13.8" x14ac:dyDescent="0.25">
      <c r="A26" s="59"/>
      <c r="B26" s="203"/>
      <c r="C26" s="4"/>
      <c r="D26" s="22" t="s">
        <v>56</v>
      </c>
      <c r="E26" s="4"/>
      <c r="F26" s="4"/>
      <c r="G26" s="4"/>
      <c r="H26" s="4"/>
      <c r="I26" s="4"/>
      <c r="J26" s="4"/>
      <c r="K26" s="4"/>
      <c r="L26" s="4"/>
      <c r="M26" s="4"/>
      <c r="N26" s="4"/>
      <c r="O26" s="4"/>
      <c r="P26" s="4"/>
      <c r="Q26" s="4"/>
      <c r="EU26" s="51"/>
    </row>
    <row r="27" spans="1:151" ht="13.8" x14ac:dyDescent="0.25">
      <c r="A27" s="59"/>
      <c r="B27" s="4"/>
      <c r="C27" s="4"/>
      <c r="D27" s="22"/>
      <c r="E27" s="4"/>
      <c r="F27" s="4"/>
      <c r="G27" s="4"/>
      <c r="H27" s="4"/>
      <c r="I27" s="4"/>
      <c r="J27" s="4"/>
      <c r="K27" s="4"/>
      <c r="L27" s="4"/>
      <c r="M27" s="4"/>
      <c r="N27" s="4"/>
      <c r="O27" s="4"/>
      <c r="P27" s="4"/>
      <c r="Q27" s="4"/>
      <c r="AX27" s="110"/>
      <c r="AY27" s="110"/>
      <c r="EU27" s="51"/>
    </row>
    <row r="28" spans="1:151" s="25" customFormat="1" ht="13.8" x14ac:dyDescent="0.25">
      <c r="A28" s="59"/>
      <c r="B28" s="203"/>
      <c r="C28" s="42"/>
      <c r="D28" s="22" t="s">
        <v>147</v>
      </c>
      <c r="E28" s="22"/>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U28" s="32"/>
    </row>
    <row r="29" spans="1:151" ht="13.8" x14ac:dyDescent="0.25">
      <c r="A29" s="59"/>
      <c r="B29" s="4"/>
      <c r="C29" s="4"/>
      <c r="D29" s="22"/>
      <c r="E29" s="4"/>
      <c r="F29" s="4"/>
      <c r="G29" s="4"/>
      <c r="H29" s="4"/>
      <c r="I29" s="4"/>
      <c r="J29" s="4"/>
      <c r="K29" s="4"/>
      <c r="L29" s="4"/>
      <c r="M29" s="4"/>
      <c r="N29" s="4"/>
      <c r="O29" s="4"/>
      <c r="P29" s="4"/>
      <c r="Q29" s="4"/>
      <c r="AX29" s="110"/>
      <c r="AY29" s="110"/>
      <c r="EU29" s="51"/>
    </row>
    <row r="30" spans="1:151" s="25" customFormat="1" ht="14.4" x14ac:dyDescent="0.3">
      <c r="A30" s="59"/>
      <c r="B30" s="203"/>
      <c r="C30" s="42"/>
      <c r="D30" s="22" t="s">
        <v>131</v>
      </c>
      <c r="E30" s="22"/>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c r="BI30" s="113"/>
      <c r="BJ30" s="113"/>
      <c r="BK30" s="113"/>
      <c r="BL30" s="113"/>
      <c r="BM30" s="113"/>
      <c r="BN30" s="113"/>
      <c r="BO30" s="113"/>
      <c r="BP30" s="113"/>
      <c r="BQ30" s="113"/>
      <c r="BR30" s="42"/>
      <c r="BS30" s="42"/>
      <c r="BT30" s="42"/>
      <c r="BU30" s="42"/>
      <c r="BV30" s="42"/>
      <c r="BW30" s="42"/>
      <c r="BX30" s="42"/>
      <c r="BY30" s="42"/>
      <c r="BZ30" s="42"/>
      <c r="CA30" s="42"/>
      <c r="CB30" s="42"/>
      <c r="CC30" s="42"/>
      <c r="CD30" s="42"/>
      <c r="CE30" s="42"/>
      <c r="CF30" s="42"/>
      <c r="CG30" s="42"/>
      <c r="CH30" s="42"/>
      <c r="CI30" s="231"/>
      <c r="CJ30" s="231"/>
      <c r="CK30" s="231"/>
      <c r="CL30" s="231"/>
      <c r="CM30" s="231"/>
      <c r="CN30" s="231"/>
      <c r="CO30" s="231"/>
      <c r="CP30" s="231"/>
      <c r="CQ30" s="231"/>
      <c r="CR30" s="231"/>
      <c r="CS30" s="231"/>
      <c r="CT30" s="42"/>
      <c r="CU30" s="42"/>
      <c r="DH30" s="298"/>
      <c r="DI30" s="299"/>
      <c r="DJ30" s="299"/>
      <c r="DK30" s="299"/>
      <c r="DL30" s="299"/>
      <c r="DM30" s="299"/>
      <c r="DN30" s="299"/>
      <c r="DO30" s="299"/>
      <c r="DP30" s="299"/>
      <c r="DQ30" s="299"/>
      <c r="DR30" s="299"/>
      <c r="DS30" s="299"/>
      <c r="DT30" s="299"/>
      <c r="DU30" s="299"/>
      <c r="DV30" s="299"/>
      <c r="DW30" s="299"/>
      <c r="DX30" s="299"/>
      <c r="DY30" s="299"/>
      <c r="DZ30" s="299"/>
      <c r="EA30" s="299"/>
      <c r="EB30" s="299"/>
      <c r="EC30" s="299"/>
      <c r="ED30" s="299"/>
      <c r="EE30" s="299"/>
      <c r="EF30" s="299"/>
      <c r="EG30" s="299"/>
      <c r="EH30" s="299"/>
      <c r="EI30" s="299"/>
      <c r="EJ30" s="299"/>
      <c r="EK30" s="299"/>
      <c r="EL30" s="299"/>
      <c r="EM30" s="299"/>
      <c r="EN30" s="299"/>
      <c r="EO30" s="299"/>
      <c r="EP30" s="299"/>
      <c r="EQ30" s="299"/>
      <c r="ER30" s="299"/>
      <c r="ES30" s="299"/>
      <c r="ET30" s="300"/>
      <c r="EU30" s="32"/>
    </row>
    <row r="31" spans="1:151" s="25" customFormat="1" ht="8.25" customHeight="1" x14ac:dyDescent="0.2">
      <c r="A31" s="60"/>
      <c r="B31" s="61"/>
      <c r="C31" s="61"/>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61"/>
      <c r="AB31" s="61"/>
      <c r="AC31" s="37"/>
      <c r="AD31" s="37"/>
      <c r="AE31" s="37"/>
      <c r="AF31" s="37"/>
      <c r="AG31" s="37"/>
      <c r="AH31" s="37"/>
      <c r="AI31" s="37"/>
      <c r="AJ31" s="37"/>
      <c r="AK31" s="37"/>
      <c r="AL31" s="37"/>
      <c r="AM31" s="37"/>
      <c r="AN31" s="37"/>
      <c r="AO31" s="37"/>
      <c r="AP31" s="37"/>
      <c r="AQ31" s="37"/>
      <c r="AR31" s="37"/>
      <c r="AS31" s="37"/>
      <c r="AT31" s="37"/>
      <c r="AU31" s="37"/>
      <c r="AV31" s="61"/>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1"/>
    </row>
    <row r="32" spans="1:151" s="72" customFormat="1" ht="21.75" customHeight="1" x14ac:dyDescent="0.3">
      <c r="A32" s="68"/>
      <c r="B32" s="69" t="s">
        <v>67</v>
      </c>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c r="EO32" s="70"/>
      <c r="EP32" s="70"/>
      <c r="EQ32" s="70"/>
      <c r="ER32" s="70"/>
      <c r="ES32" s="70"/>
      <c r="ET32" s="70"/>
      <c r="EU32" s="71"/>
    </row>
    <row r="33" spans="1:183" s="26" customFormat="1" ht="18.75" customHeight="1" x14ac:dyDescent="0.25">
      <c r="A33" s="41" t="s">
        <v>68</v>
      </c>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c r="DJ33" s="39"/>
      <c r="DK33" s="39"/>
      <c r="DL33" s="39"/>
      <c r="DM33" s="39"/>
      <c r="DN33" s="39"/>
      <c r="DO33" s="39"/>
      <c r="DP33" s="39"/>
      <c r="DQ33" s="39"/>
      <c r="DR33" s="39"/>
      <c r="DS33" s="39"/>
      <c r="DT33" s="39"/>
      <c r="DU33" s="39"/>
      <c r="DV33" s="39"/>
      <c r="DW33" s="39"/>
      <c r="DX33" s="39"/>
      <c r="DY33" s="39"/>
      <c r="DZ33" s="39"/>
      <c r="EA33" s="39"/>
      <c r="EB33" s="39"/>
      <c r="EC33" s="39"/>
      <c r="ED33" s="39"/>
      <c r="EE33" s="39"/>
      <c r="EF33" s="39"/>
      <c r="EG33" s="39"/>
      <c r="EH33" s="39"/>
      <c r="EI33" s="39"/>
      <c r="EJ33" s="39"/>
      <c r="EK33" s="39"/>
      <c r="EL33" s="39"/>
      <c r="EM33" s="39"/>
      <c r="EN33" s="39"/>
      <c r="EO33" s="39"/>
      <c r="EP33" s="39"/>
      <c r="EQ33" s="39"/>
      <c r="ER33" s="39"/>
      <c r="ES33" s="39"/>
      <c r="ET33" s="39"/>
      <c r="EU33" s="40"/>
    </row>
    <row r="34" spans="1:183" s="5" customFormat="1" ht="13.8" x14ac:dyDescent="0.25">
      <c r="A34" s="10"/>
      <c r="B34" s="8"/>
      <c r="C34" s="11" t="s">
        <v>10</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9"/>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12"/>
      <c r="FJ34" s="23"/>
      <c r="FK34" s="23"/>
      <c r="FL34" s="23"/>
      <c r="FM34" s="23"/>
      <c r="FN34" s="23"/>
      <c r="FO34" s="23"/>
      <c r="FP34" s="23"/>
      <c r="FQ34" s="23"/>
      <c r="FR34" s="23"/>
      <c r="FS34" s="23"/>
      <c r="FT34" s="23"/>
      <c r="FU34" s="23"/>
      <c r="FV34" s="23"/>
      <c r="FW34" s="23"/>
      <c r="FX34" s="23"/>
      <c r="FY34" s="23"/>
      <c r="FZ34" s="23"/>
      <c r="GA34" s="23"/>
    </row>
    <row r="35" spans="1:183" s="5" customFormat="1" ht="13.8" x14ac:dyDescent="0.25">
      <c r="A35" s="10"/>
      <c r="B35" s="8"/>
      <c r="C35" s="11"/>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12"/>
    </row>
    <row r="36" spans="1:183" s="5" customFormat="1" ht="13.8" x14ac:dyDescent="0.25">
      <c r="A36" s="10"/>
      <c r="B36" s="8"/>
      <c r="C36" s="22" t="s">
        <v>30</v>
      </c>
      <c r="D36" s="8"/>
      <c r="E36" s="8"/>
      <c r="F36" s="8"/>
      <c r="G36" s="8"/>
      <c r="H36" s="8"/>
      <c r="I36" s="8"/>
      <c r="J36" s="8"/>
      <c r="K36" s="8"/>
      <c r="L36" s="8"/>
      <c r="M36" s="8"/>
      <c r="N36" s="8"/>
      <c r="O36" s="8"/>
      <c r="P36" s="8"/>
      <c r="Q36" s="8"/>
      <c r="R36" s="8"/>
      <c r="S36" s="8"/>
      <c r="T36" s="8"/>
      <c r="U36" s="13"/>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G36" s="22" t="s">
        <v>25</v>
      </c>
      <c r="BH36" s="9"/>
      <c r="BI36" s="8"/>
      <c r="BJ36" s="8"/>
      <c r="BK36" s="8"/>
      <c r="BL36" s="8"/>
      <c r="BM36" s="8"/>
      <c r="BN36" s="8"/>
      <c r="BO36" s="8"/>
      <c r="BP36" s="8"/>
      <c r="BQ36" s="13"/>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V36" s="22" t="s">
        <v>34</v>
      </c>
      <c r="CW36" s="8"/>
      <c r="CX36" s="22"/>
      <c r="CY36" s="8"/>
      <c r="CZ36" s="8"/>
      <c r="DA36" s="8"/>
      <c r="DB36" s="8"/>
      <c r="DC36" s="8"/>
      <c r="DD36" s="8"/>
      <c r="DE36" s="8"/>
      <c r="DF36" s="8"/>
      <c r="DG36" s="8"/>
      <c r="DH36" s="8"/>
      <c r="DI36" s="8"/>
      <c r="DJ36" s="8"/>
      <c r="DK36" s="8"/>
      <c r="DL36" s="8"/>
      <c r="DM36" s="8"/>
      <c r="DN36" s="8"/>
      <c r="DO36" s="8"/>
      <c r="DP36" s="8"/>
      <c r="DQ36" s="8"/>
      <c r="DR36" s="8"/>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12"/>
    </row>
    <row r="37" spans="1:183" s="5" customFormat="1" ht="13.8" x14ac:dyDescent="0.25">
      <c r="A37" s="10"/>
      <c r="B37" s="8"/>
      <c r="C37" s="22"/>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22"/>
      <c r="BD37" s="9"/>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W37" s="8"/>
      <c r="CX37" s="22"/>
      <c r="CY37" s="8"/>
      <c r="CZ37" s="8"/>
      <c r="DA37" s="8"/>
      <c r="DB37" s="8"/>
      <c r="DC37" s="8"/>
      <c r="DD37" s="8"/>
      <c r="DE37" s="8"/>
      <c r="DF37" s="8"/>
      <c r="DG37" s="8"/>
      <c r="DH37" s="8"/>
      <c r="DI37" s="8"/>
      <c r="DJ37" s="8"/>
      <c r="DK37" s="8"/>
      <c r="DL37" s="8"/>
      <c r="DM37" s="8"/>
      <c r="DN37" s="8"/>
      <c r="DO37" s="8"/>
      <c r="DP37" s="8"/>
      <c r="DQ37" s="8"/>
      <c r="DR37" s="8"/>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12"/>
    </row>
    <row r="38" spans="1:183" s="5" customFormat="1" ht="7.2" customHeight="1" x14ac:dyDescent="0.25">
      <c r="A38" s="10"/>
      <c r="B38" s="8"/>
      <c r="C38" s="24"/>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10"/>
      <c r="BF38" s="10"/>
      <c r="BG38" s="8"/>
      <c r="BH38" s="8"/>
      <c r="BI38" s="22"/>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12"/>
      <c r="CM38" s="8"/>
      <c r="CN38" s="8"/>
      <c r="CO38" s="8"/>
      <c r="CP38" s="8"/>
      <c r="CQ38" s="8"/>
      <c r="CR38" s="8"/>
      <c r="CV38" s="6"/>
      <c r="CY38" s="7"/>
      <c r="CZ38" s="8"/>
      <c r="DA38" s="8"/>
      <c r="DB38" s="8"/>
      <c r="DC38" s="8"/>
      <c r="DD38" s="8"/>
      <c r="DE38" s="8"/>
      <c r="DF38" s="8"/>
      <c r="DG38" s="8"/>
      <c r="DH38" s="8"/>
      <c r="DI38" s="8"/>
      <c r="DJ38" s="8"/>
      <c r="DK38" s="8"/>
      <c r="DL38" s="8"/>
      <c r="DM38" s="8"/>
      <c r="DN38" s="8"/>
      <c r="DO38" s="8"/>
      <c r="DP38" s="8"/>
      <c r="DQ38" s="8"/>
      <c r="DR38" s="8"/>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2"/>
    </row>
    <row r="39" spans="1:183" s="5" customFormat="1" ht="13.95" customHeight="1" x14ac:dyDescent="0.25">
      <c r="A39" s="10"/>
      <c r="B39" s="8"/>
      <c r="C39" s="262"/>
      <c r="D39" s="263"/>
      <c r="E39" s="264"/>
      <c r="F39" s="262"/>
      <c r="G39" s="263"/>
      <c r="H39" s="264"/>
      <c r="I39" s="262"/>
      <c r="J39" s="263"/>
      <c r="K39" s="264"/>
      <c r="L39" s="262"/>
      <c r="M39" s="263"/>
      <c r="N39" s="264"/>
      <c r="O39" s="262"/>
      <c r="P39" s="263"/>
      <c r="Q39" s="264"/>
      <c r="R39" s="262"/>
      <c r="S39" s="263"/>
      <c r="T39" s="264"/>
      <c r="U39" s="262"/>
      <c r="V39" s="263"/>
      <c r="W39" s="264"/>
      <c r="X39" s="262"/>
      <c r="Y39" s="263"/>
      <c r="Z39" s="264"/>
      <c r="AA39" s="262"/>
      <c r="AB39" s="263"/>
      <c r="AC39" s="264"/>
      <c r="AD39" s="262"/>
      <c r="AE39" s="263"/>
      <c r="AF39" s="264"/>
      <c r="AG39" s="262"/>
      <c r="AH39" s="263"/>
      <c r="AI39" s="264"/>
      <c r="AJ39" s="262"/>
      <c r="AK39" s="263"/>
      <c r="AL39" s="264"/>
      <c r="AM39" s="262"/>
      <c r="AN39" s="263"/>
      <c r="AO39" s="264"/>
      <c r="AP39" s="262"/>
      <c r="AQ39" s="263"/>
      <c r="AR39" s="264"/>
      <c r="AS39" s="262"/>
      <c r="AT39" s="263"/>
      <c r="AU39" s="264"/>
      <c r="AV39" s="262"/>
      <c r="AW39" s="263"/>
      <c r="AX39" s="264"/>
      <c r="AY39" s="10"/>
      <c r="BF39" s="274"/>
      <c r="BG39" s="272"/>
      <c r="BH39" s="275"/>
      <c r="BI39" s="274"/>
      <c r="BJ39" s="272"/>
      <c r="BK39" s="275"/>
      <c r="BL39" s="274"/>
      <c r="BM39" s="272"/>
      <c r="BN39" s="275"/>
      <c r="BO39" s="274"/>
      <c r="BP39" s="272"/>
      <c r="BQ39" s="275"/>
      <c r="BR39" s="274"/>
      <c r="BS39" s="272"/>
      <c r="BT39" s="275"/>
      <c r="BU39" s="274"/>
      <c r="BV39" s="272"/>
      <c r="BW39" s="275"/>
      <c r="BX39" s="274"/>
      <c r="BY39" s="272"/>
      <c r="BZ39" s="275"/>
      <c r="CA39" s="274"/>
      <c r="CB39" s="272"/>
      <c r="CC39" s="275"/>
      <c r="CD39" s="274"/>
      <c r="CE39" s="272"/>
      <c r="CF39" s="275"/>
      <c r="CG39" s="274"/>
      <c r="CH39" s="272"/>
      <c r="CI39" s="275"/>
      <c r="CJ39" s="274"/>
      <c r="CK39" s="272"/>
      <c r="CL39" s="275"/>
      <c r="CM39" s="8"/>
      <c r="CN39" s="8"/>
      <c r="CO39" s="8"/>
      <c r="CP39" s="8"/>
      <c r="CQ39" s="8"/>
      <c r="CR39" s="8"/>
      <c r="CV39" s="265"/>
      <c r="CW39" s="266"/>
      <c r="CX39" s="266"/>
      <c r="CY39" s="267"/>
      <c r="CZ39" s="8"/>
      <c r="DA39" s="8"/>
      <c r="DB39" s="8"/>
      <c r="DC39" s="8"/>
      <c r="DD39" s="8"/>
      <c r="DE39" s="8"/>
      <c r="DF39" s="8"/>
      <c r="DG39" s="8"/>
      <c r="DH39" s="8"/>
      <c r="DI39" s="8"/>
      <c r="DJ39" s="8"/>
      <c r="DK39" s="8"/>
      <c r="DL39" s="8"/>
      <c r="DM39" s="8"/>
      <c r="DN39" s="8"/>
      <c r="DO39" s="8"/>
      <c r="DP39" s="8"/>
      <c r="DQ39" s="8"/>
      <c r="DR39" s="8"/>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2"/>
    </row>
    <row r="40" spans="1:183" s="5" customFormat="1" ht="6" customHeight="1" x14ac:dyDescent="0.25">
      <c r="A40" s="10"/>
      <c r="B40" s="8"/>
      <c r="C40" s="11"/>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9"/>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W40" s="8"/>
      <c r="CX40" s="8"/>
      <c r="CY40" s="8"/>
      <c r="CZ40" s="8"/>
      <c r="DA40" s="8"/>
      <c r="DB40" s="8"/>
      <c r="DC40" s="8"/>
      <c r="DD40" s="8"/>
      <c r="DE40" s="8"/>
      <c r="DF40" s="8"/>
      <c r="DG40" s="8"/>
      <c r="DH40" s="8"/>
      <c r="DI40" s="8"/>
      <c r="DJ40" s="8"/>
      <c r="DK40" s="8"/>
      <c r="DL40" s="8"/>
      <c r="DM40" s="8"/>
      <c r="DN40" s="8"/>
      <c r="DO40" s="8"/>
      <c r="DP40" s="8"/>
      <c r="DQ40" s="8"/>
      <c r="DR40" s="8"/>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12"/>
    </row>
    <row r="41" spans="1:183" s="5" customFormat="1" ht="6" customHeight="1" x14ac:dyDescent="0.25">
      <c r="A41" s="10"/>
      <c r="B41" s="8"/>
      <c r="C41" s="11"/>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9"/>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12"/>
    </row>
    <row r="42" spans="1:183" s="5" customFormat="1" ht="13.8" x14ac:dyDescent="0.25">
      <c r="A42" s="10"/>
      <c r="B42" s="8"/>
      <c r="C42" s="22" t="s">
        <v>86</v>
      </c>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9"/>
      <c r="BI42" s="8"/>
      <c r="BJ42" s="8"/>
      <c r="BK42" s="8"/>
      <c r="BL42" s="8"/>
      <c r="BM42" s="8"/>
      <c r="BN42" s="22"/>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9" t="s">
        <v>87</v>
      </c>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12"/>
    </row>
    <row r="43" spans="1:183" s="5" customFormat="1" ht="13.8" x14ac:dyDescent="0.25">
      <c r="A43" s="10"/>
      <c r="B43" s="8"/>
      <c r="C43" s="268"/>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c r="BB43" s="269"/>
      <c r="BC43" s="269"/>
      <c r="BD43" s="269"/>
      <c r="BE43" s="269"/>
      <c r="BF43" s="269"/>
      <c r="BG43" s="269"/>
      <c r="BH43" s="269"/>
      <c r="BI43" s="269"/>
      <c r="BJ43" s="269"/>
      <c r="BK43" s="269"/>
      <c r="BL43" s="269"/>
      <c r="BM43" s="269"/>
      <c r="BN43" s="269"/>
      <c r="BO43" s="269"/>
      <c r="BP43" s="269"/>
      <c r="BQ43" s="269"/>
      <c r="BR43" s="269"/>
      <c r="BS43" s="269"/>
      <c r="BT43" s="269"/>
      <c r="BU43" s="269"/>
      <c r="BV43" s="269"/>
      <c r="BW43" s="269"/>
      <c r="BX43" s="269"/>
      <c r="BY43" s="269"/>
      <c r="BZ43" s="269"/>
      <c r="CA43" s="269"/>
      <c r="CB43" s="269"/>
      <c r="CC43" s="269"/>
      <c r="CD43" s="269"/>
      <c r="CE43" s="269"/>
      <c r="CF43" s="269"/>
      <c r="CG43" s="269"/>
      <c r="CH43" s="269"/>
      <c r="CI43" s="269"/>
      <c r="CJ43" s="269"/>
      <c r="CK43" s="269"/>
      <c r="CL43" s="269"/>
      <c r="CM43" s="269"/>
      <c r="CN43" s="269"/>
      <c r="CO43" s="269"/>
      <c r="CP43" s="269"/>
      <c r="CQ43" s="269"/>
      <c r="CR43" s="269"/>
      <c r="CS43" s="269"/>
      <c r="CT43" s="269"/>
      <c r="CU43" s="269"/>
      <c r="CV43" s="269"/>
      <c r="CW43" s="269"/>
      <c r="CX43" s="269"/>
      <c r="CY43" s="269"/>
      <c r="CZ43" s="269"/>
      <c r="DA43" s="269"/>
      <c r="DB43" s="269"/>
      <c r="DC43" s="269"/>
      <c r="DD43" s="269"/>
      <c r="DE43" s="269"/>
      <c r="DF43" s="269"/>
      <c r="DG43" s="269"/>
      <c r="DH43" s="269"/>
      <c r="DI43" s="269"/>
      <c r="DJ43" s="269"/>
      <c r="DK43" s="269"/>
      <c r="DL43" s="269"/>
      <c r="DM43" s="269"/>
      <c r="DN43" s="269"/>
      <c r="DO43" s="269"/>
      <c r="DP43" s="269"/>
      <c r="DQ43" s="269"/>
      <c r="DR43" s="270"/>
      <c r="DS43" s="268"/>
      <c r="DT43" s="269"/>
      <c r="DU43" s="269"/>
      <c r="DV43" s="269"/>
      <c r="DW43" s="269"/>
      <c r="DX43" s="269"/>
      <c r="DY43" s="269"/>
      <c r="DZ43" s="269"/>
      <c r="EA43" s="269"/>
      <c r="EB43" s="269"/>
      <c r="EC43" s="269"/>
      <c r="ED43" s="269"/>
      <c r="EE43" s="269"/>
      <c r="EF43" s="269"/>
      <c r="EG43" s="269"/>
      <c r="EH43" s="269"/>
      <c r="EI43" s="269"/>
      <c r="EJ43" s="269"/>
      <c r="EK43" s="269"/>
      <c r="EL43" s="302"/>
      <c r="EM43" s="8"/>
      <c r="EN43" s="8"/>
      <c r="EO43" s="8"/>
      <c r="EP43" s="8"/>
      <c r="EQ43" s="8"/>
      <c r="ER43" s="8"/>
      <c r="ES43" s="8"/>
      <c r="ET43" s="8"/>
      <c r="EU43" s="12"/>
    </row>
    <row r="44" spans="1:183" s="5" customFormat="1" ht="13.8" x14ac:dyDescent="0.25">
      <c r="A44" s="10"/>
      <c r="B44" s="8"/>
      <c r="C44" s="271"/>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V44" s="272"/>
      <c r="AW44" s="272"/>
      <c r="AX44" s="272"/>
      <c r="AY44" s="272"/>
      <c r="AZ44" s="272"/>
      <c r="BA44" s="272"/>
      <c r="BB44" s="272"/>
      <c r="BC44" s="272"/>
      <c r="BD44" s="272"/>
      <c r="BE44" s="272"/>
      <c r="BF44" s="272"/>
      <c r="BG44" s="272"/>
      <c r="BH44" s="272"/>
      <c r="BI44" s="272"/>
      <c r="BJ44" s="272"/>
      <c r="BK44" s="272"/>
      <c r="BL44" s="272"/>
      <c r="BM44" s="272"/>
      <c r="BN44" s="272"/>
      <c r="BO44" s="272"/>
      <c r="BP44" s="272"/>
      <c r="BQ44" s="272"/>
      <c r="BR44" s="272"/>
      <c r="BS44" s="272"/>
      <c r="BT44" s="272"/>
      <c r="BU44" s="272"/>
      <c r="BV44" s="272"/>
      <c r="BW44" s="272"/>
      <c r="BX44" s="272"/>
      <c r="BY44" s="272"/>
      <c r="BZ44" s="272"/>
      <c r="CA44" s="272"/>
      <c r="CB44" s="272"/>
      <c r="CC44" s="272"/>
      <c r="CD44" s="272"/>
      <c r="CE44" s="272"/>
      <c r="CF44" s="272"/>
      <c r="CG44" s="272"/>
      <c r="CH44" s="272"/>
      <c r="CI44" s="272"/>
      <c r="CJ44" s="272"/>
      <c r="CK44" s="272"/>
      <c r="CL44" s="272"/>
      <c r="CM44" s="272"/>
      <c r="CN44" s="272"/>
      <c r="CO44" s="272"/>
      <c r="CP44" s="272"/>
      <c r="CQ44" s="272"/>
      <c r="CR44" s="272"/>
      <c r="CS44" s="272"/>
      <c r="CT44" s="272"/>
      <c r="CU44" s="272"/>
      <c r="CV44" s="272"/>
      <c r="CW44" s="272"/>
      <c r="CX44" s="272"/>
      <c r="CY44" s="272"/>
      <c r="CZ44" s="272"/>
      <c r="DA44" s="272"/>
      <c r="DB44" s="272"/>
      <c r="DC44" s="272"/>
      <c r="DD44" s="272"/>
      <c r="DE44" s="272"/>
      <c r="DF44" s="272"/>
      <c r="DG44" s="272"/>
      <c r="DH44" s="272"/>
      <c r="DI44" s="272"/>
      <c r="DJ44" s="272"/>
      <c r="DK44" s="272"/>
      <c r="DL44" s="272"/>
      <c r="DM44" s="272"/>
      <c r="DN44" s="272"/>
      <c r="DO44" s="272"/>
      <c r="DP44" s="272"/>
      <c r="DQ44" s="272"/>
      <c r="DR44" s="273"/>
      <c r="DS44" s="271"/>
      <c r="DT44" s="272"/>
      <c r="DU44" s="272"/>
      <c r="DV44" s="272"/>
      <c r="DW44" s="272"/>
      <c r="DX44" s="272"/>
      <c r="DY44" s="272"/>
      <c r="DZ44" s="272"/>
      <c r="EA44" s="272"/>
      <c r="EB44" s="272"/>
      <c r="EC44" s="272"/>
      <c r="ED44" s="272"/>
      <c r="EE44" s="272"/>
      <c r="EF44" s="272"/>
      <c r="EG44" s="272"/>
      <c r="EH44" s="272"/>
      <c r="EI44" s="272"/>
      <c r="EJ44" s="272"/>
      <c r="EK44" s="272"/>
      <c r="EL44" s="275"/>
      <c r="EM44" s="8"/>
      <c r="EN44" s="8"/>
      <c r="EO44" s="8"/>
      <c r="EP44" s="8"/>
      <c r="EQ44" s="8"/>
      <c r="ER44" s="8"/>
      <c r="ES44" s="8"/>
      <c r="ET44" s="8"/>
      <c r="EU44" s="12"/>
    </row>
    <row r="45" spans="1:183" s="5" customFormat="1" ht="13.8" x14ac:dyDescent="0.25">
      <c r="A45" s="10"/>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12"/>
    </row>
    <row r="46" spans="1:183" s="5" customFormat="1" ht="13.8" x14ac:dyDescent="0.25">
      <c r="A46" s="17"/>
      <c r="B46" s="18"/>
      <c r="C46" s="19"/>
      <c r="D46" s="18"/>
      <c r="E46" s="18"/>
      <c r="F46" s="18"/>
      <c r="G46" s="18"/>
      <c r="H46" s="18"/>
      <c r="I46" s="19"/>
      <c r="J46" s="18"/>
      <c r="K46" s="18"/>
      <c r="L46" s="18"/>
      <c r="M46" s="18"/>
      <c r="N46" s="18"/>
      <c r="O46" s="18"/>
      <c r="P46" s="18"/>
      <c r="Q46" s="19"/>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20"/>
    </row>
    <row r="47" spans="1:183" s="5" customFormat="1" ht="8.25" customHeight="1" x14ac:dyDescent="0.25">
      <c r="A47" s="10"/>
      <c r="B47" s="8"/>
      <c r="C47" s="9"/>
      <c r="D47" s="8"/>
      <c r="E47" s="8"/>
      <c r="F47" s="8"/>
      <c r="G47" s="8"/>
      <c r="H47" s="8"/>
      <c r="I47" s="9"/>
      <c r="J47" s="8"/>
      <c r="K47" s="8"/>
      <c r="L47" s="8"/>
      <c r="M47" s="8"/>
      <c r="N47" s="8"/>
      <c r="O47" s="8"/>
      <c r="P47" s="8"/>
      <c r="Q47" s="9"/>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12"/>
    </row>
    <row r="48" spans="1:183" s="5" customFormat="1" ht="8.25" customHeight="1" x14ac:dyDescent="0.3">
      <c r="A48" s="10"/>
      <c r="B48" s="8"/>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66"/>
      <c r="BO48" s="66"/>
      <c r="BP48" s="66"/>
      <c r="BQ48" s="66"/>
      <c r="BR48" s="66"/>
      <c r="BS48" s="66"/>
      <c r="BT48" s="66"/>
      <c r="BU48" s="66"/>
      <c r="BV48" s="66"/>
      <c r="BW48" s="66"/>
      <c r="BX48" s="66"/>
      <c r="BY48" s="66"/>
      <c r="BZ48" s="66"/>
      <c r="CA48" s="66"/>
      <c r="CB48" s="66"/>
      <c r="CC48" s="66"/>
      <c r="CD48" s="66"/>
      <c r="CE48" s="66"/>
      <c r="CF48" s="66"/>
      <c r="CG48" s="66"/>
      <c r="CH48" s="66"/>
      <c r="CI48" s="66"/>
      <c r="CJ48" s="66"/>
      <c r="CK48" s="66"/>
      <c r="CL48" s="8"/>
      <c r="CM48" s="260"/>
      <c r="CN48" s="260"/>
      <c r="CO48" s="260"/>
      <c r="CP48" s="260"/>
      <c r="CQ48" s="260"/>
      <c r="CR48" s="260"/>
      <c r="CS48" s="260"/>
      <c r="CT48" s="260"/>
      <c r="CU48" s="260"/>
      <c r="CV48" s="260"/>
      <c r="CW48" s="260"/>
      <c r="CX48" s="260"/>
      <c r="CY48" s="260"/>
      <c r="CZ48" s="260"/>
      <c r="DA48" s="260"/>
      <c r="DB48" s="260"/>
      <c r="DC48" s="260"/>
      <c r="DD48" s="260"/>
      <c r="DE48" s="260"/>
      <c r="DF48" s="260"/>
      <c r="DG48" s="260"/>
      <c r="DH48" s="260"/>
      <c r="DI48" s="260"/>
      <c r="DJ48" s="260"/>
      <c r="DK48" s="260"/>
      <c r="DL48" s="260"/>
      <c r="DM48" s="260"/>
      <c r="DN48" s="260"/>
      <c r="DO48" s="260"/>
      <c r="DP48" s="260"/>
      <c r="DQ48" s="260"/>
      <c r="DR48" s="260"/>
      <c r="DS48" s="260"/>
      <c r="DT48" s="8"/>
      <c r="DU48" s="66"/>
      <c r="DV48" s="66"/>
      <c r="DW48" s="66"/>
      <c r="DX48" s="66"/>
      <c r="DY48" s="66"/>
      <c r="DZ48" s="66"/>
      <c r="EA48" s="66"/>
      <c r="EB48" s="66"/>
      <c r="EC48" s="66"/>
      <c r="ED48" s="66"/>
      <c r="EE48" s="66"/>
      <c r="EF48" s="66"/>
      <c r="EG48" s="66"/>
      <c r="EH48" s="66"/>
      <c r="EI48" s="66"/>
      <c r="EJ48" s="66"/>
      <c r="EK48" s="66"/>
      <c r="EL48" s="66"/>
      <c r="EM48" s="66"/>
      <c r="EN48" s="66"/>
      <c r="EO48" s="66"/>
      <c r="EP48" s="66"/>
      <c r="EQ48" s="66"/>
      <c r="ER48" s="66"/>
      <c r="ES48" s="66"/>
      <c r="ET48" s="66"/>
      <c r="EU48" s="67"/>
    </row>
    <row r="49" spans="1:151" s="5" customFormat="1" ht="17.399999999999999" x14ac:dyDescent="0.3">
      <c r="A49" s="10"/>
      <c r="B49" s="8"/>
      <c r="C49" s="66"/>
      <c r="D49" s="261" t="s">
        <v>5</v>
      </c>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66"/>
      <c r="BO49" s="66"/>
      <c r="BP49" s="66"/>
      <c r="BQ49" s="66"/>
      <c r="BR49" s="66"/>
      <c r="BS49" s="66"/>
      <c r="BT49" s="66"/>
      <c r="BU49" s="66"/>
      <c r="BV49" s="66"/>
      <c r="BW49" s="66"/>
      <c r="BX49" s="66"/>
      <c r="BY49" s="66"/>
      <c r="BZ49" s="66"/>
      <c r="CA49" s="66"/>
      <c r="CB49" s="66"/>
      <c r="CC49" s="66"/>
      <c r="CD49" s="66"/>
      <c r="CE49" s="66"/>
      <c r="CF49" s="66"/>
      <c r="CG49" s="66"/>
      <c r="CH49" s="66"/>
      <c r="CI49" s="66"/>
      <c r="CJ49" s="62"/>
      <c r="CK49" s="62"/>
      <c r="CL49" s="9"/>
      <c r="CM49" s="260"/>
      <c r="CN49" s="260"/>
      <c r="CO49" s="260"/>
      <c r="CP49" s="260"/>
      <c r="CQ49" s="260"/>
      <c r="CR49" s="260"/>
      <c r="CS49" s="260"/>
      <c r="CT49" s="260"/>
      <c r="CU49" s="260"/>
      <c r="CV49" s="260"/>
      <c r="CW49" s="260"/>
      <c r="CX49" s="260"/>
      <c r="CY49" s="260"/>
      <c r="CZ49" s="260"/>
      <c r="DA49" s="260"/>
      <c r="DB49" s="260"/>
      <c r="DC49" s="260"/>
      <c r="DD49" s="260"/>
      <c r="DE49" s="260"/>
      <c r="DF49" s="260"/>
      <c r="DG49" s="260"/>
      <c r="DH49" s="260"/>
      <c r="DI49" s="260"/>
      <c r="DJ49" s="260"/>
      <c r="DK49" s="260"/>
      <c r="DL49" s="260"/>
      <c r="DM49" s="260"/>
      <c r="DN49" s="260"/>
      <c r="DO49" s="260"/>
      <c r="DP49" s="260"/>
      <c r="DQ49" s="260"/>
      <c r="DR49" s="260"/>
      <c r="DS49" s="260"/>
      <c r="DT49" s="8"/>
      <c r="DU49" s="66"/>
      <c r="DV49" s="66"/>
      <c r="DW49" s="66"/>
      <c r="DX49" s="66"/>
      <c r="DY49" s="66"/>
      <c r="DZ49" s="66"/>
      <c r="EA49" s="66"/>
      <c r="EB49" s="66"/>
      <c r="EC49" s="66"/>
      <c r="ED49" s="66"/>
      <c r="EE49" s="66"/>
      <c r="EF49" s="66"/>
      <c r="EG49" s="66"/>
      <c r="EH49" s="66"/>
      <c r="EI49" s="66"/>
      <c r="EJ49" s="66"/>
      <c r="EK49" s="66"/>
      <c r="EL49" s="66"/>
      <c r="EM49" s="66"/>
      <c r="EN49" s="66"/>
      <c r="EO49" s="66"/>
      <c r="EP49" s="66"/>
      <c r="EQ49" s="66"/>
      <c r="ER49" s="66"/>
      <c r="ES49" s="66"/>
      <c r="ET49" s="66"/>
      <c r="EU49" s="67"/>
    </row>
    <row r="50" spans="1:151" s="5" customFormat="1" ht="17.399999999999999" x14ac:dyDescent="0.3">
      <c r="A50" s="10"/>
      <c r="B50" s="8"/>
      <c r="C50" s="66"/>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62"/>
      <c r="AQ50" s="62"/>
      <c r="AR50" s="303" t="s">
        <v>4</v>
      </c>
      <c r="AS50" s="304"/>
      <c r="AT50" s="304"/>
      <c r="AU50" s="304"/>
      <c r="AV50" s="304"/>
      <c r="AW50" s="304"/>
      <c r="AX50" s="304"/>
      <c r="AY50" s="304"/>
      <c r="AZ50" s="304"/>
      <c r="BA50" s="304"/>
      <c r="BB50" s="304"/>
      <c r="BC50" s="304"/>
      <c r="BD50" s="304"/>
      <c r="BE50" s="304"/>
      <c r="BF50" s="304"/>
      <c r="BG50" s="304"/>
      <c r="BH50" s="304"/>
      <c r="BI50" s="304"/>
      <c r="BJ50" s="304"/>
      <c r="BK50" s="304"/>
      <c r="BL50" s="304"/>
      <c r="BM50" s="304"/>
      <c r="BN50" s="304"/>
      <c r="BO50" s="304"/>
      <c r="BP50" s="304"/>
      <c r="BQ50" s="304"/>
      <c r="BR50" s="304"/>
      <c r="BS50" s="304"/>
      <c r="BT50" s="304"/>
      <c r="BU50" s="304"/>
      <c r="BV50" s="304"/>
      <c r="BW50" s="304"/>
      <c r="BX50" s="304"/>
      <c r="BY50" s="304"/>
      <c r="BZ50" s="304"/>
      <c r="CA50" s="304"/>
      <c r="CB50" s="304"/>
      <c r="CC50" s="304"/>
      <c r="CD50" s="304"/>
      <c r="CE50" s="304"/>
      <c r="CF50" s="304"/>
      <c r="CG50" s="304"/>
      <c r="CH50" s="304"/>
      <c r="CI50" s="304"/>
      <c r="CJ50" s="304"/>
      <c r="CK50" s="304"/>
      <c r="CL50" s="304"/>
      <c r="CM50" s="304"/>
      <c r="CN50" s="304"/>
      <c r="CO50" s="304"/>
      <c r="CP50" s="304"/>
      <c r="CQ50" s="304"/>
      <c r="CR50" s="304"/>
      <c r="CS50" s="304"/>
      <c r="CT50" s="304"/>
      <c r="CU50" s="304"/>
      <c r="CV50" s="304"/>
      <c r="CW50" s="305"/>
      <c r="CX50" s="8"/>
      <c r="CY50" s="8"/>
      <c r="CZ50" s="8"/>
      <c r="DA50" s="8"/>
      <c r="DB50" s="8"/>
      <c r="DC50" s="8"/>
      <c r="DD50" s="8"/>
      <c r="DE50" s="8"/>
      <c r="DF50" s="8"/>
      <c r="DG50" s="8"/>
      <c r="DH50" s="8"/>
      <c r="DI50" s="8"/>
      <c r="DJ50" s="8"/>
      <c r="DK50" s="8"/>
      <c r="DL50" s="8"/>
      <c r="DM50" s="8"/>
      <c r="DN50" s="8"/>
      <c r="DO50" s="8"/>
      <c r="DP50" s="8"/>
      <c r="DQ50" s="8"/>
      <c r="DR50" s="8"/>
      <c r="DS50" s="8"/>
      <c r="DT50" s="8"/>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7"/>
    </row>
    <row r="51" spans="1:151" s="5" customFormat="1" ht="13.8" x14ac:dyDescent="0.25">
      <c r="A51" s="10"/>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62"/>
      <c r="AQ51" s="62"/>
      <c r="AR51" s="306"/>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12"/>
    </row>
    <row r="52" spans="1:151" s="5" customFormat="1" ht="11.25" customHeight="1" x14ac:dyDescent="0.25">
      <c r="A52" s="10"/>
      <c r="B52" s="8"/>
      <c r="C52" s="9"/>
      <c r="D52" s="8"/>
      <c r="E52" s="8"/>
      <c r="F52" s="8"/>
      <c r="G52" s="8"/>
      <c r="H52" s="8"/>
      <c r="I52" s="9"/>
      <c r="J52" s="8"/>
      <c r="K52" s="8"/>
      <c r="L52" s="8"/>
      <c r="M52" s="8"/>
      <c r="N52" s="8"/>
      <c r="O52" s="8"/>
      <c r="P52" s="8"/>
      <c r="Q52" s="9"/>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12"/>
    </row>
    <row r="53" spans="1:151" s="5" customFormat="1" ht="7.5" customHeight="1" x14ac:dyDescent="0.25">
      <c r="A53" s="10"/>
      <c r="B53" s="53"/>
      <c r="C53" s="54"/>
      <c r="D53" s="53"/>
      <c r="E53" s="53"/>
      <c r="F53" s="53"/>
      <c r="G53" s="53"/>
      <c r="H53" s="53"/>
      <c r="I53" s="54"/>
      <c r="J53" s="53"/>
      <c r="K53" s="53"/>
      <c r="L53" s="53"/>
      <c r="M53" s="53"/>
      <c r="N53" s="53"/>
      <c r="O53" s="53"/>
      <c r="P53" s="53"/>
      <c r="Q53" s="54"/>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c r="BT53" s="53"/>
      <c r="BU53" s="53"/>
      <c r="BV53" s="53"/>
      <c r="BW53" s="53"/>
      <c r="BX53" s="53"/>
      <c r="BY53" s="53"/>
      <c r="BZ53" s="53"/>
      <c r="CA53" s="53"/>
      <c r="CB53" s="53"/>
      <c r="CC53" s="53"/>
      <c r="CD53" s="53"/>
      <c r="CE53" s="53"/>
      <c r="CF53" s="53"/>
      <c r="CG53" s="53"/>
      <c r="CH53" s="53"/>
      <c r="CI53" s="53"/>
      <c r="CJ53" s="53"/>
      <c r="CK53" s="53"/>
      <c r="CL53" s="53"/>
      <c r="CM53" s="53"/>
      <c r="CN53" s="53"/>
      <c r="CO53" s="53"/>
      <c r="CP53" s="53"/>
      <c r="CQ53" s="53"/>
      <c r="CR53" s="53"/>
      <c r="CS53" s="53"/>
      <c r="CT53" s="53"/>
      <c r="CU53" s="53"/>
      <c r="CV53" s="53"/>
      <c r="CW53" s="53"/>
      <c r="CX53" s="53"/>
      <c r="CY53" s="53"/>
      <c r="CZ53" s="53"/>
      <c r="DA53" s="53"/>
      <c r="DB53" s="53"/>
      <c r="DC53" s="53"/>
      <c r="DD53" s="53"/>
      <c r="DE53" s="53"/>
      <c r="DF53" s="53"/>
      <c r="DG53" s="53"/>
      <c r="DH53" s="53"/>
      <c r="DI53" s="53"/>
      <c r="DJ53" s="53"/>
      <c r="DK53" s="53"/>
      <c r="DL53" s="53"/>
      <c r="DM53" s="53"/>
      <c r="DN53" s="53"/>
      <c r="DO53" s="53"/>
      <c r="DP53" s="53"/>
      <c r="DQ53" s="53"/>
      <c r="DR53" s="53"/>
      <c r="DS53" s="53"/>
      <c r="DT53" s="53"/>
      <c r="DU53" s="53"/>
      <c r="DV53" s="53"/>
      <c r="DW53" s="53"/>
      <c r="DX53" s="53"/>
      <c r="DY53" s="53"/>
      <c r="DZ53" s="53"/>
      <c r="EA53" s="53"/>
      <c r="EB53" s="53"/>
      <c r="EC53" s="53"/>
      <c r="ED53" s="53"/>
      <c r="EE53" s="53"/>
      <c r="EF53" s="53"/>
      <c r="EG53" s="53"/>
      <c r="EH53" s="53"/>
      <c r="EI53" s="53"/>
      <c r="EJ53" s="53"/>
      <c r="EK53" s="53"/>
      <c r="EL53" s="53"/>
      <c r="EM53" s="53"/>
      <c r="EN53" s="53"/>
      <c r="EO53" s="53"/>
      <c r="EP53" s="53"/>
      <c r="EQ53" s="53"/>
      <c r="ER53" s="53"/>
      <c r="ES53" s="53"/>
      <c r="ET53" s="53"/>
      <c r="EU53" s="55"/>
    </row>
    <row r="54" spans="1:151" s="5" customFormat="1" ht="14.25" customHeight="1" x14ac:dyDescent="0.25">
      <c r="A54" s="10"/>
      <c r="B54" s="258" t="s">
        <v>2</v>
      </c>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8"/>
      <c r="AL54" s="258"/>
      <c r="AM54" s="258"/>
      <c r="AN54" s="258"/>
      <c r="AO54" s="258"/>
      <c r="AP54" s="258"/>
      <c r="AQ54" s="258"/>
      <c r="AR54" s="258"/>
      <c r="AS54" s="258"/>
      <c r="AT54" s="258"/>
      <c r="AU54" s="258"/>
      <c r="AV54" s="258"/>
      <c r="AW54" s="258"/>
      <c r="AX54" s="258"/>
      <c r="AY54" s="258"/>
      <c r="AZ54" s="258"/>
      <c r="BA54" s="258"/>
      <c r="BB54" s="258"/>
      <c r="BC54" s="258"/>
      <c r="BD54" s="258"/>
      <c r="BE54" s="258"/>
      <c r="BF54" s="258"/>
      <c r="BG54" s="258"/>
      <c r="BH54" s="258"/>
      <c r="BI54" s="258"/>
      <c r="BJ54" s="258"/>
      <c r="BK54" s="258"/>
      <c r="BL54" s="258"/>
      <c r="BM54" s="258"/>
      <c r="BN54" s="258"/>
      <c r="BO54" s="258"/>
      <c r="BP54" s="258"/>
      <c r="BQ54" s="258"/>
      <c r="BR54" s="258"/>
      <c r="BS54" s="258"/>
      <c r="BT54" s="258"/>
      <c r="BU54" s="258"/>
      <c r="BV54" s="258"/>
      <c r="BW54" s="258"/>
      <c r="BX54" s="258"/>
      <c r="BY54" s="258"/>
      <c r="BZ54" s="258"/>
      <c r="CA54" s="258"/>
      <c r="CB54" s="258"/>
      <c r="CC54" s="258"/>
      <c r="CD54" s="258"/>
      <c r="CE54" s="258"/>
      <c r="CF54" s="258"/>
      <c r="CG54" s="258"/>
      <c r="CH54" s="258"/>
      <c r="CI54" s="258"/>
      <c r="CJ54" s="258"/>
      <c r="CK54" s="258"/>
      <c r="CL54" s="258"/>
      <c r="CM54" s="258"/>
      <c r="CN54" s="258"/>
      <c r="CO54" s="258"/>
      <c r="CP54" s="258"/>
      <c r="CQ54" s="258"/>
      <c r="CR54" s="258"/>
      <c r="CS54" s="258"/>
      <c r="CT54" s="258"/>
      <c r="CU54" s="258"/>
      <c r="CV54" s="258"/>
      <c r="CW54" s="258"/>
      <c r="CX54" s="258"/>
      <c r="CY54" s="258"/>
      <c r="CZ54" s="258"/>
      <c r="DA54" s="258"/>
      <c r="DB54" s="258"/>
      <c r="DC54" s="258"/>
      <c r="DD54" s="258"/>
      <c r="DE54" s="258"/>
      <c r="DF54" s="258"/>
      <c r="DG54" s="258"/>
      <c r="DH54" s="258"/>
      <c r="DI54" s="258"/>
      <c r="DJ54" s="258"/>
      <c r="DK54" s="258"/>
      <c r="DL54" s="258"/>
      <c r="DM54" s="258"/>
      <c r="DN54" s="258"/>
      <c r="DO54" s="258"/>
      <c r="DP54" s="258"/>
      <c r="DQ54" s="258"/>
      <c r="DR54" s="258"/>
      <c r="DS54" s="258"/>
      <c r="DT54" s="258"/>
      <c r="DU54" s="258"/>
      <c r="DV54" s="258"/>
      <c r="DW54" s="258"/>
      <c r="DX54" s="258"/>
      <c r="DY54" s="258"/>
      <c r="DZ54" s="258"/>
      <c r="EA54" s="258"/>
      <c r="EB54" s="258"/>
      <c r="EC54" s="258"/>
      <c r="ED54" s="258"/>
      <c r="EE54" s="258"/>
      <c r="EF54" s="258"/>
      <c r="EG54" s="258"/>
      <c r="EH54" s="258"/>
      <c r="EI54" s="258"/>
      <c r="EJ54" s="258"/>
      <c r="EK54" s="258"/>
      <c r="EL54" s="258"/>
      <c r="EM54" s="258"/>
      <c r="EN54" s="258"/>
      <c r="EO54" s="258"/>
      <c r="EP54" s="258"/>
      <c r="EQ54" s="258"/>
      <c r="ER54" s="258"/>
      <c r="ES54" s="258"/>
      <c r="ET54" s="258"/>
      <c r="EU54" s="259"/>
    </row>
    <row r="55" spans="1:151" s="5" customFormat="1" ht="18" customHeight="1" x14ac:dyDescent="0.25">
      <c r="A55" s="10"/>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M55" s="258"/>
      <c r="AN55" s="258"/>
      <c r="AO55" s="258"/>
      <c r="AP55" s="258"/>
      <c r="AQ55" s="258"/>
      <c r="AR55" s="258"/>
      <c r="AS55" s="258"/>
      <c r="AT55" s="258"/>
      <c r="AU55" s="258"/>
      <c r="AV55" s="258"/>
      <c r="AW55" s="258"/>
      <c r="AX55" s="258"/>
      <c r="AY55" s="258"/>
      <c r="AZ55" s="258"/>
      <c r="BA55" s="258"/>
      <c r="BB55" s="258"/>
      <c r="BC55" s="258"/>
      <c r="BD55" s="258"/>
      <c r="BE55" s="258"/>
      <c r="BF55" s="258"/>
      <c r="BG55" s="258"/>
      <c r="BH55" s="258"/>
      <c r="BI55" s="258"/>
      <c r="BJ55" s="258"/>
      <c r="BK55" s="258"/>
      <c r="BL55" s="258"/>
      <c r="BM55" s="258"/>
      <c r="BN55" s="258"/>
      <c r="BO55" s="258"/>
      <c r="BP55" s="258"/>
      <c r="BQ55" s="258"/>
      <c r="BR55" s="258"/>
      <c r="BS55" s="258"/>
      <c r="BT55" s="258"/>
      <c r="BU55" s="258"/>
      <c r="BV55" s="258"/>
      <c r="BW55" s="258"/>
      <c r="BX55" s="258"/>
      <c r="BY55" s="258"/>
      <c r="BZ55" s="258"/>
      <c r="CA55" s="258"/>
      <c r="CB55" s="258"/>
      <c r="CC55" s="258"/>
      <c r="CD55" s="258"/>
      <c r="CE55" s="258"/>
      <c r="CF55" s="258"/>
      <c r="CG55" s="258"/>
      <c r="CH55" s="258"/>
      <c r="CI55" s="258"/>
      <c r="CJ55" s="258"/>
      <c r="CK55" s="258"/>
      <c r="CL55" s="258"/>
      <c r="CM55" s="258"/>
      <c r="CN55" s="258"/>
      <c r="CO55" s="258"/>
      <c r="CP55" s="258"/>
      <c r="CQ55" s="258"/>
      <c r="CR55" s="258"/>
      <c r="CS55" s="258"/>
      <c r="CT55" s="258"/>
      <c r="CU55" s="258"/>
      <c r="CV55" s="258"/>
      <c r="CW55" s="258"/>
      <c r="CX55" s="258"/>
      <c r="CY55" s="258"/>
      <c r="CZ55" s="258"/>
      <c r="DA55" s="258"/>
      <c r="DB55" s="258"/>
      <c r="DC55" s="258"/>
      <c r="DD55" s="258"/>
      <c r="DE55" s="258"/>
      <c r="DF55" s="258"/>
      <c r="DG55" s="258"/>
      <c r="DH55" s="258"/>
      <c r="DI55" s="258"/>
      <c r="DJ55" s="258"/>
      <c r="DK55" s="258"/>
      <c r="DL55" s="258"/>
      <c r="DM55" s="258"/>
      <c r="DN55" s="258"/>
      <c r="DO55" s="258"/>
      <c r="DP55" s="258"/>
      <c r="DQ55" s="258"/>
      <c r="DR55" s="258"/>
      <c r="DS55" s="258"/>
      <c r="DT55" s="258"/>
      <c r="DU55" s="258"/>
      <c r="DV55" s="258"/>
      <c r="DW55" s="258"/>
      <c r="DX55" s="258"/>
      <c r="DY55" s="258"/>
      <c r="DZ55" s="258"/>
      <c r="EA55" s="258"/>
      <c r="EB55" s="258"/>
      <c r="EC55" s="258"/>
      <c r="ED55" s="258"/>
      <c r="EE55" s="258"/>
      <c r="EF55" s="258"/>
      <c r="EG55" s="258"/>
      <c r="EH55" s="258"/>
      <c r="EI55" s="258"/>
      <c r="EJ55" s="258"/>
      <c r="EK55" s="258"/>
      <c r="EL55" s="258"/>
      <c r="EM55" s="258"/>
      <c r="EN55" s="258"/>
      <c r="EO55" s="258"/>
      <c r="EP55" s="258"/>
      <c r="EQ55" s="258"/>
      <c r="ER55" s="258"/>
      <c r="ES55" s="258"/>
      <c r="ET55" s="258"/>
      <c r="EU55" s="259"/>
    </row>
    <row r="56" spans="1:151" s="5" customFormat="1" ht="13.8" x14ac:dyDescent="0.25">
      <c r="A56" s="10"/>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21" t="s">
        <v>7</v>
      </c>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12"/>
    </row>
    <row r="57" spans="1:151" s="5" customFormat="1" ht="13.8" x14ac:dyDescent="0.25">
      <c r="A57" s="10"/>
      <c r="B57" s="8"/>
      <c r="C57" s="9" t="s">
        <v>6</v>
      </c>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9" t="s">
        <v>0</v>
      </c>
      <c r="CL57" s="8"/>
      <c r="CM57" s="8"/>
      <c r="CN57" s="8"/>
      <c r="CO57" s="8"/>
      <c r="CP57" s="8"/>
      <c r="CQ57" s="8"/>
      <c r="CR57" s="8"/>
      <c r="CS57" s="8"/>
      <c r="CT57" s="8"/>
      <c r="CU57" s="8"/>
      <c r="CV57" s="8"/>
      <c r="CW57" s="9"/>
      <c r="CX57" s="8"/>
      <c r="CY57" s="8"/>
      <c r="CZ57" s="8"/>
      <c r="DA57" s="8" t="s">
        <v>1</v>
      </c>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12"/>
    </row>
    <row r="58" spans="1:151" s="5" customFormat="1" ht="13.8" x14ac:dyDescent="0.25">
      <c r="A58" s="10"/>
      <c r="B58" s="8"/>
      <c r="C58" s="309"/>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0"/>
      <c r="AL58" s="310"/>
      <c r="AM58" s="310"/>
      <c r="AN58" s="310"/>
      <c r="AO58" s="310"/>
      <c r="AP58" s="310"/>
      <c r="AQ58" s="310"/>
      <c r="AR58" s="310"/>
      <c r="AS58" s="310"/>
      <c r="AT58" s="310"/>
      <c r="AU58" s="310"/>
      <c r="AV58" s="310"/>
      <c r="AW58" s="310"/>
      <c r="AX58" s="310"/>
      <c r="AY58" s="310"/>
      <c r="AZ58" s="310"/>
      <c r="BA58" s="310"/>
      <c r="BB58" s="310"/>
      <c r="BC58" s="310"/>
      <c r="BD58" s="310"/>
      <c r="BE58" s="310"/>
      <c r="BF58" s="310"/>
      <c r="BG58" s="310"/>
      <c r="BH58" s="310"/>
      <c r="BI58" s="310"/>
      <c r="BJ58" s="310"/>
      <c r="BK58" s="310"/>
      <c r="BL58" s="310"/>
      <c r="BM58" s="310"/>
      <c r="BN58" s="310"/>
      <c r="BO58" s="310"/>
      <c r="BP58" s="310"/>
      <c r="BQ58" s="310"/>
      <c r="BR58" s="310"/>
      <c r="BS58" s="310"/>
      <c r="BT58" s="310"/>
      <c r="BU58" s="310"/>
      <c r="BV58" s="310"/>
      <c r="BW58" s="310"/>
      <c r="BX58" s="310"/>
      <c r="BY58" s="310"/>
      <c r="BZ58" s="310"/>
      <c r="CA58" s="310"/>
      <c r="CB58" s="310"/>
      <c r="CC58" s="310"/>
      <c r="CD58" s="310"/>
      <c r="CE58" s="310"/>
      <c r="CF58" s="310"/>
      <c r="CG58" s="310"/>
      <c r="CH58" s="311"/>
      <c r="CI58" s="8"/>
      <c r="CJ58" s="8"/>
      <c r="CK58" s="315"/>
      <c r="CL58" s="316"/>
      <c r="CM58" s="316"/>
      <c r="CN58" s="316"/>
      <c r="CO58" s="316"/>
      <c r="CP58" s="316"/>
      <c r="CQ58" s="316"/>
      <c r="CR58" s="316"/>
      <c r="CS58" s="316"/>
      <c r="CT58" s="316"/>
      <c r="CU58" s="317"/>
      <c r="CV58" s="321"/>
      <c r="CW58" s="310"/>
      <c r="CX58" s="310"/>
      <c r="CY58" s="310"/>
      <c r="CZ58" s="310"/>
      <c r="DA58" s="310"/>
      <c r="DB58" s="310"/>
      <c r="DC58" s="310"/>
      <c r="DD58" s="310"/>
      <c r="DE58" s="310"/>
      <c r="DF58" s="310"/>
      <c r="DG58" s="310"/>
      <c r="DH58" s="310"/>
      <c r="DI58" s="310"/>
      <c r="DJ58" s="310"/>
      <c r="DK58" s="310"/>
      <c r="DL58" s="310"/>
      <c r="DM58" s="310"/>
      <c r="DN58" s="310"/>
      <c r="DO58" s="310"/>
      <c r="DP58" s="310"/>
      <c r="DQ58" s="310"/>
      <c r="DR58" s="310"/>
      <c r="DS58" s="322"/>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12"/>
    </row>
    <row r="59" spans="1:151" s="5" customFormat="1" ht="13.8" x14ac:dyDescent="0.25">
      <c r="A59" s="10"/>
      <c r="B59" s="8"/>
      <c r="C59" s="312"/>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c r="AM59" s="313"/>
      <c r="AN59" s="313"/>
      <c r="AO59" s="313"/>
      <c r="AP59" s="313"/>
      <c r="AQ59" s="313"/>
      <c r="AR59" s="313"/>
      <c r="AS59" s="313"/>
      <c r="AT59" s="313"/>
      <c r="AU59" s="313"/>
      <c r="AV59" s="313"/>
      <c r="AW59" s="313"/>
      <c r="AX59" s="313"/>
      <c r="AY59" s="313"/>
      <c r="AZ59" s="313"/>
      <c r="BA59" s="313"/>
      <c r="BB59" s="313"/>
      <c r="BC59" s="313"/>
      <c r="BD59" s="313"/>
      <c r="BE59" s="313"/>
      <c r="BF59" s="313"/>
      <c r="BG59" s="313"/>
      <c r="BH59" s="313"/>
      <c r="BI59" s="313"/>
      <c r="BJ59" s="313"/>
      <c r="BK59" s="313"/>
      <c r="BL59" s="313"/>
      <c r="BM59" s="313"/>
      <c r="BN59" s="313"/>
      <c r="BO59" s="313"/>
      <c r="BP59" s="313"/>
      <c r="BQ59" s="313"/>
      <c r="BR59" s="313"/>
      <c r="BS59" s="313"/>
      <c r="BT59" s="313"/>
      <c r="BU59" s="313"/>
      <c r="BV59" s="313"/>
      <c r="BW59" s="313"/>
      <c r="BX59" s="313"/>
      <c r="BY59" s="313"/>
      <c r="BZ59" s="313"/>
      <c r="CA59" s="313"/>
      <c r="CB59" s="313"/>
      <c r="CC59" s="313"/>
      <c r="CD59" s="313"/>
      <c r="CE59" s="313"/>
      <c r="CF59" s="313"/>
      <c r="CG59" s="313"/>
      <c r="CH59" s="314"/>
      <c r="CI59" s="8"/>
      <c r="CJ59" s="8"/>
      <c r="CK59" s="318"/>
      <c r="CL59" s="319"/>
      <c r="CM59" s="319"/>
      <c r="CN59" s="319"/>
      <c r="CO59" s="319"/>
      <c r="CP59" s="319"/>
      <c r="CQ59" s="319"/>
      <c r="CR59" s="319"/>
      <c r="CS59" s="319"/>
      <c r="CT59" s="319"/>
      <c r="CU59" s="320"/>
      <c r="CV59" s="323"/>
      <c r="CW59" s="324"/>
      <c r="CX59" s="324"/>
      <c r="CY59" s="324"/>
      <c r="CZ59" s="324"/>
      <c r="DA59" s="324"/>
      <c r="DB59" s="324"/>
      <c r="DC59" s="324"/>
      <c r="DD59" s="324"/>
      <c r="DE59" s="324"/>
      <c r="DF59" s="324"/>
      <c r="DG59" s="324"/>
      <c r="DH59" s="324"/>
      <c r="DI59" s="324"/>
      <c r="DJ59" s="324"/>
      <c r="DK59" s="324"/>
      <c r="DL59" s="324"/>
      <c r="DM59" s="324"/>
      <c r="DN59" s="324"/>
      <c r="DO59" s="324"/>
      <c r="DP59" s="324"/>
      <c r="DQ59" s="324"/>
      <c r="DR59" s="324"/>
      <c r="DS59" s="325"/>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12"/>
    </row>
    <row r="60" spans="1:151" s="5" customFormat="1" ht="13.8" x14ac:dyDescent="0.25">
      <c r="A60" s="10"/>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12"/>
    </row>
    <row r="61" spans="1:151" s="5" customFormat="1" ht="13.8" x14ac:dyDescent="0.25">
      <c r="A61" s="10"/>
      <c r="B61" s="8"/>
      <c r="C61" s="9" t="s">
        <v>8</v>
      </c>
      <c r="D61" s="8"/>
      <c r="E61" s="8"/>
      <c r="F61" s="8"/>
      <c r="G61" s="8"/>
      <c r="H61" s="8"/>
      <c r="I61" s="8"/>
      <c r="J61" s="8"/>
      <c r="K61" s="8"/>
      <c r="L61" s="8"/>
      <c r="M61" s="8"/>
      <c r="N61" s="8"/>
      <c r="O61" s="9" t="s">
        <v>21</v>
      </c>
      <c r="P61" s="8"/>
      <c r="Q61" s="8"/>
      <c r="R61" s="8"/>
      <c r="S61" s="8"/>
      <c r="T61" s="8"/>
      <c r="U61" s="8"/>
      <c r="V61" s="8"/>
      <c r="W61" s="8"/>
      <c r="X61" s="9"/>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9" t="s">
        <v>17</v>
      </c>
      <c r="CT61" s="8"/>
      <c r="CU61" s="8"/>
      <c r="CV61" s="8"/>
      <c r="CW61" s="8"/>
      <c r="CX61" s="8"/>
      <c r="CY61" s="8"/>
      <c r="CZ61" s="8"/>
      <c r="DB61" s="8"/>
      <c r="DC61" s="8"/>
      <c r="DD61" s="8"/>
      <c r="DE61" s="9" t="s">
        <v>22</v>
      </c>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12"/>
    </row>
    <row r="62" spans="1:151" s="5" customFormat="1" ht="13.8" x14ac:dyDescent="0.25">
      <c r="A62" s="10"/>
      <c r="B62" s="8"/>
      <c r="C62" s="301"/>
      <c r="D62" s="269"/>
      <c r="E62" s="269"/>
      <c r="F62" s="302"/>
      <c r="G62" s="301"/>
      <c r="H62" s="269"/>
      <c r="I62" s="269"/>
      <c r="J62" s="269"/>
      <c r="K62" s="269"/>
      <c r="L62" s="302"/>
      <c r="M62" s="8"/>
      <c r="N62" s="8"/>
      <c r="O62" s="301"/>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c r="BB62" s="269"/>
      <c r="BC62" s="269"/>
      <c r="BD62" s="269"/>
      <c r="BE62" s="269"/>
      <c r="BF62" s="269"/>
      <c r="BG62" s="269"/>
      <c r="BH62" s="269"/>
      <c r="BI62" s="269"/>
      <c r="BJ62" s="269"/>
      <c r="BK62" s="269"/>
      <c r="BL62" s="269"/>
      <c r="BM62" s="269"/>
      <c r="BN62" s="269"/>
      <c r="BO62" s="269"/>
      <c r="BP62" s="269"/>
      <c r="BQ62" s="269"/>
      <c r="BR62" s="269"/>
      <c r="BS62" s="269"/>
      <c r="BT62" s="269"/>
      <c r="BU62" s="269"/>
      <c r="BV62" s="269"/>
      <c r="BW62" s="269"/>
      <c r="BX62" s="269"/>
      <c r="BY62" s="269"/>
      <c r="BZ62" s="269"/>
      <c r="CA62" s="269"/>
      <c r="CB62" s="269"/>
      <c r="CC62" s="269"/>
      <c r="CD62" s="269"/>
      <c r="CE62" s="269"/>
      <c r="CF62" s="269"/>
      <c r="CG62" s="269"/>
      <c r="CH62" s="269"/>
      <c r="CI62" s="269"/>
      <c r="CJ62" s="269"/>
      <c r="CK62" s="269"/>
      <c r="CL62" s="269"/>
      <c r="CM62" s="269"/>
      <c r="CN62" s="269"/>
      <c r="CO62" s="269"/>
      <c r="CP62" s="270"/>
      <c r="CQ62" s="8"/>
      <c r="CR62" s="8"/>
      <c r="CS62" s="8"/>
      <c r="CT62" s="301"/>
      <c r="CU62" s="269"/>
      <c r="CV62" s="269"/>
      <c r="CW62" s="269"/>
      <c r="CX62" s="269"/>
      <c r="CY62" s="269"/>
      <c r="CZ62" s="269"/>
      <c r="DA62" s="269"/>
      <c r="DB62" s="302"/>
      <c r="DC62" s="8"/>
      <c r="DD62" s="8"/>
      <c r="DE62" s="301"/>
      <c r="DF62" s="269"/>
      <c r="DG62" s="269"/>
      <c r="DH62" s="269"/>
      <c r="DI62" s="269"/>
      <c r="DJ62" s="269"/>
      <c r="DK62" s="269"/>
      <c r="DL62" s="269"/>
      <c r="DM62" s="269"/>
      <c r="DN62" s="269"/>
      <c r="DO62" s="269"/>
      <c r="DP62" s="269"/>
      <c r="DQ62" s="269"/>
      <c r="DR62" s="269"/>
      <c r="DS62" s="302"/>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2"/>
    </row>
    <row r="63" spans="1:151" s="5" customFormat="1" ht="13.8" x14ac:dyDescent="0.25">
      <c r="A63" s="10"/>
      <c r="B63" s="8"/>
      <c r="C63" s="274"/>
      <c r="D63" s="272"/>
      <c r="E63" s="272"/>
      <c r="F63" s="275"/>
      <c r="G63" s="274"/>
      <c r="H63" s="272"/>
      <c r="I63" s="272"/>
      <c r="J63" s="272"/>
      <c r="K63" s="272"/>
      <c r="L63" s="275"/>
      <c r="M63" s="8"/>
      <c r="N63" s="8"/>
      <c r="O63" s="326"/>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c r="AQ63" s="327"/>
      <c r="AR63" s="327"/>
      <c r="AS63" s="327"/>
      <c r="AT63" s="327"/>
      <c r="AU63" s="327"/>
      <c r="AV63" s="327"/>
      <c r="AW63" s="327"/>
      <c r="AX63" s="327"/>
      <c r="AY63" s="327"/>
      <c r="AZ63" s="327"/>
      <c r="BA63" s="327"/>
      <c r="BB63" s="327"/>
      <c r="BC63" s="327"/>
      <c r="BD63" s="327"/>
      <c r="BE63" s="327"/>
      <c r="BF63" s="327"/>
      <c r="BG63" s="327"/>
      <c r="BH63" s="327"/>
      <c r="BI63" s="327"/>
      <c r="BJ63" s="327"/>
      <c r="BK63" s="327"/>
      <c r="BL63" s="327"/>
      <c r="BM63" s="327"/>
      <c r="BN63" s="327"/>
      <c r="BO63" s="327"/>
      <c r="BP63" s="327"/>
      <c r="BQ63" s="327"/>
      <c r="BR63" s="327"/>
      <c r="BS63" s="327"/>
      <c r="BT63" s="327"/>
      <c r="BU63" s="327"/>
      <c r="BV63" s="327"/>
      <c r="BW63" s="327"/>
      <c r="BX63" s="327"/>
      <c r="BY63" s="327"/>
      <c r="BZ63" s="327"/>
      <c r="CA63" s="327"/>
      <c r="CB63" s="327"/>
      <c r="CC63" s="327"/>
      <c r="CD63" s="327"/>
      <c r="CE63" s="327"/>
      <c r="CF63" s="327"/>
      <c r="CG63" s="327"/>
      <c r="CH63" s="327"/>
      <c r="CI63" s="327"/>
      <c r="CJ63" s="327"/>
      <c r="CK63" s="327"/>
      <c r="CL63" s="327"/>
      <c r="CM63" s="327"/>
      <c r="CN63" s="327"/>
      <c r="CO63" s="327"/>
      <c r="CP63" s="328"/>
      <c r="CQ63" s="8"/>
      <c r="CR63" s="8"/>
      <c r="CS63" s="8"/>
      <c r="CT63" s="274"/>
      <c r="CU63" s="272"/>
      <c r="CV63" s="272"/>
      <c r="CW63" s="272"/>
      <c r="CX63" s="272"/>
      <c r="CY63" s="272"/>
      <c r="CZ63" s="272"/>
      <c r="DA63" s="272"/>
      <c r="DB63" s="275"/>
      <c r="DC63" s="8"/>
      <c r="DD63" s="8"/>
      <c r="DE63" s="274"/>
      <c r="DF63" s="272"/>
      <c r="DG63" s="272"/>
      <c r="DH63" s="272"/>
      <c r="DI63" s="272"/>
      <c r="DJ63" s="272"/>
      <c r="DK63" s="272"/>
      <c r="DL63" s="272"/>
      <c r="DM63" s="272"/>
      <c r="DN63" s="272"/>
      <c r="DO63" s="272"/>
      <c r="DP63" s="272"/>
      <c r="DQ63" s="272"/>
      <c r="DR63" s="272"/>
      <c r="DS63" s="275"/>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12"/>
    </row>
    <row r="64" spans="1:151" s="5" customFormat="1" ht="13.8" x14ac:dyDescent="0.25">
      <c r="A64" s="10"/>
      <c r="B64" s="8" t="s">
        <v>36</v>
      </c>
      <c r="C64" s="8"/>
      <c r="D64" s="8"/>
      <c r="E64" s="8"/>
      <c r="F64" s="8"/>
      <c r="G64" s="8" t="s">
        <v>35</v>
      </c>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12"/>
    </row>
    <row r="65" spans="1:151" s="5" customFormat="1" ht="13.8" x14ac:dyDescent="0.25">
      <c r="A65" s="5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5"/>
    </row>
    <row r="66" spans="1:151" s="5" customFormat="1" ht="7.5" customHeight="1" x14ac:dyDescent="0.25">
      <c r="A66" s="10"/>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12"/>
    </row>
    <row r="67" spans="1:151" s="5" customFormat="1" ht="9.75" customHeight="1" x14ac:dyDescent="0.25">
      <c r="A67" s="10"/>
      <c r="B67" s="75" t="s">
        <v>69</v>
      </c>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6"/>
      <c r="AQ67" s="76"/>
      <c r="AR67" s="77"/>
      <c r="AS67" s="77"/>
      <c r="AT67" s="23"/>
      <c r="AU67" s="23"/>
      <c r="AV67" s="253"/>
      <c r="AW67" s="253"/>
      <c r="AX67" s="253"/>
      <c r="AY67" s="253"/>
      <c r="AZ67" s="253"/>
      <c r="BA67" s="253"/>
      <c r="BB67" s="253"/>
      <c r="BC67" s="253"/>
      <c r="BD67" s="253"/>
      <c r="BE67" s="253"/>
      <c r="BF67" s="253"/>
      <c r="BG67" s="253"/>
      <c r="BH67" s="253"/>
      <c r="BI67" s="253"/>
      <c r="BJ67" s="253"/>
      <c r="BK67" s="253"/>
      <c r="BL67" s="29"/>
      <c r="BM67" s="256" t="s">
        <v>33</v>
      </c>
      <c r="BN67" s="257"/>
      <c r="BO67" s="257"/>
      <c r="BP67" s="257"/>
      <c r="BQ67" s="257"/>
      <c r="BR67" s="257"/>
      <c r="BS67" s="257"/>
      <c r="BT67" s="257"/>
      <c r="BU67" s="257"/>
      <c r="BV67" s="257"/>
      <c r="BW67" s="257"/>
      <c r="BX67" s="257"/>
      <c r="BY67" s="257"/>
      <c r="BZ67" s="257"/>
      <c r="CA67" s="257"/>
      <c r="CB67" s="8"/>
      <c r="CC67" s="13"/>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S67" s="9"/>
      <c r="DT67" s="9"/>
      <c r="DU67" s="9"/>
      <c r="DV67" s="9"/>
      <c r="DW67" s="9"/>
      <c r="DX67" s="14"/>
      <c r="DY67" s="9"/>
      <c r="DZ67" s="9"/>
      <c r="EA67" s="9"/>
      <c r="EB67" s="9"/>
      <c r="EC67" s="9"/>
      <c r="ED67" s="9"/>
      <c r="EE67" s="9"/>
      <c r="EF67" s="9"/>
      <c r="EG67" s="9"/>
      <c r="EH67" s="9"/>
      <c r="EI67" s="9"/>
      <c r="EJ67" s="9"/>
      <c r="EK67" s="9"/>
      <c r="EL67" s="9"/>
      <c r="EM67" s="9"/>
      <c r="EN67" s="9"/>
      <c r="EO67" s="9"/>
      <c r="EP67" s="9"/>
      <c r="EQ67" s="9"/>
      <c r="ER67" s="9"/>
      <c r="ES67" s="9"/>
      <c r="ET67" s="9"/>
      <c r="EU67" s="12"/>
    </row>
    <row r="68" spans="1:151" s="5" customFormat="1" ht="18" customHeight="1" x14ac:dyDescent="0.25">
      <c r="A68" s="10"/>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8"/>
      <c r="AQ68" s="78"/>
      <c r="AR68" s="78"/>
      <c r="AS68" s="78"/>
      <c r="AT68" s="8"/>
      <c r="AU68" s="8"/>
      <c r="AV68" s="253"/>
      <c r="AW68" s="253"/>
      <c r="AX68" s="253"/>
      <c r="AY68" s="253"/>
      <c r="AZ68" s="253"/>
      <c r="BA68" s="253"/>
      <c r="BB68" s="253"/>
      <c r="BC68" s="253"/>
      <c r="BD68" s="253"/>
      <c r="BE68" s="253"/>
      <c r="BF68" s="253"/>
      <c r="BG68" s="253"/>
      <c r="BH68" s="253"/>
      <c r="BI68" s="253"/>
      <c r="BJ68" s="253"/>
      <c r="BK68" s="253"/>
      <c r="BL68" s="29"/>
      <c r="BM68" s="257"/>
      <c r="BN68" s="257"/>
      <c r="BO68" s="257"/>
      <c r="BP68" s="257"/>
      <c r="BQ68" s="257"/>
      <c r="BR68" s="257"/>
      <c r="BS68" s="257"/>
      <c r="BT68" s="257"/>
      <c r="BU68" s="257"/>
      <c r="BV68" s="257"/>
      <c r="BW68" s="257"/>
      <c r="BX68" s="257"/>
      <c r="BY68" s="257"/>
      <c r="BZ68" s="257"/>
      <c r="CA68" s="257"/>
      <c r="CB68" s="8"/>
      <c r="CC68" s="274"/>
      <c r="CD68" s="272"/>
      <c r="CE68" s="275"/>
      <c r="CF68" s="274"/>
      <c r="CG68" s="272"/>
      <c r="CH68" s="275"/>
      <c r="CI68" s="274"/>
      <c r="CJ68" s="272"/>
      <c r="CK68" s="275"/>
      <c r="CL68" s="274"/>
      <c r="CM68" s="272"/>
      <c r="CN68" s="275"/>
      <c r="CO68" s="274"/>
      <c r="CP68" s="272"/>
      <c r="CQ68" s="275"/>
      <c r="CR68" s="274"/>
      <c r="CS68" s="272"/>
      <c r="CT68" s="275"/>
      <c r="CU68" s="274"/>
      <c r="CV68" s="272"/>
      <c r="CW68" s="275"/>
      <c r="CX68" s="274"/>
      <c r="CY68" s="272"/>
      <c r="CZ68" s="275"/>
      <c r="DA68" s="274"/>
      <c r="DB68" s="272"/>
      <c r="DC68" s="275"/>
      <c r="DD68" s="274"/>
      <c r="DE68" s="272"/>
      <c r="DF68" s="275"/>
      <c r="DG68" s="274"/>
      <c r="DH68" s="272"/>
      <c r="DI68" s="275"/>
      <c r="DJ68" s="274"/>
      <c r="DK68" s="272"/>
      <c r="DL68" s="275"/>
      <c r="DM68" s="274"/>
      <c r="DN68" s="272"/>
      <c r="DO68" s="275"/>
      <c r="DP68" s="274"/>
      <c r="DQ68" s="272"/>
      <c r="DR68" s="275"/>
      <c r="DS68" s="274"/>
      <c r="DT68" s="272"/>
      <c r="DU68" s="275"/>
      <c r="DV68" s="274"/>
      <c r="DW68" s="272"/>
      <c r="DX68" s="275"/>
      <c r="DY68" s="8"/>
      <c r="DZ68" s="8"/>
      <c r="EA68" s="8"/>
      <c r="EB68" s="8"/>
      <c r="EC68" s="8"/>
      <c r="ED68" s="8"/>
      <c r="EE68" s="8"/>
      <c r="EF68" s="8"/>
      <c r="EG68" s="8"/>
      <c r="EH68" s="8"/>
      <c r="EI68" s="8"/>
      <c r="EJ68" s="8"/>
      <c r="EK68" s="8"/>
      <c r="EL68" s="8"/>
      <c r="EM68" s="8"/>
      <c r="EN68" s="8"/>
      <c r="EO68" s="8"/>
      <c r="EP68" s="8"/>
      <c r="EQ68" s="8"/>
      <c r="ER68" s="8"/>
      <c r="ES68" s="8"/>
      <c r="ET68" s="8"/>
      <c r="EU68" s="12"/>
    </row>
    <row r="69" spans="1:151" s="5" customFormat="1" ht="13.8" x14ac:dyDescent="0.25">
      <c r="A69" s="10"/>
      <c r="B69" s="57"/>
      <c r="C69" s="57"/>
      <c r="D69" s="57"/>
      <c r="E69" s="57"/>
      <c r="F69" s="57"/>
      <c r="G69" s="57"/>
      <c r="H69" s="57"/>
      <c r="I69" s="57"/>
      <c r="J69" s="57"/>
      <c r="K69" s="57"/>
      <c r="L69" s="57"/>
      <c r="M69" s="57"/>
      <c r="N69" s="57"/>
      <c r="O69" s="57"/>
      <c r="P69" s="57"/>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253"/>
      <c r="AW69" s="253"/>
      <c r="AX69" s="253"/>
      <c r="AY69" s="253"/>
      <c r="AZ69" s="253"/>
      <c r="BA69" s="253"/>
      <c r="BB69" s="253"/>
      <c r="BC69" s="253"/>
      <c r="BD69" s="253"/>
      <c r="BE69" s="253"/>
      <c r="BF69" s="253"/>
      <c r="BG69" s="253"/>
      <c r="BH69" s="253"/>
      <c r="BI69" s="253"/>
      <c r="BJ69" s="253"/>
      <c r="BK69" s="253"/>
      <c r="BL69" s="29"/>
      <c r="BM69" s="257"/>
      <c r="BN69" s="257"/>
      <c r="BO69" s="257"/>
      <c r="BP69" s="257"/>
      <c r="BQ69" s="257"/>
      <c r="BR69" s="257"/>
      <c r="BS69" s="257"/>
      <c r="BT69" s="257"/>
      <c r="BU69" s="257"/>
      <c r="BV69" s="257"/>
      <c r="BW69" s="257"/>
      <c r="BX69" s="257"/>
      <c r="BY69" s="257"/>
      <c r="BZ69" s="257"/>
      <c r="CA69" s="257"/>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12"/>
    </row>
    <row r="70" spans="1:151" s="5" customFormat="1" ht="13.8" x14ac:dyDescent="0.25">
      <c r="A70" s="10"/>
      <c r="B70" s="8"/>
      <c r="C70" s="9" t="s">
        <v>23</v>
      </c>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9" t="s">
        <v>11</v>
      </c>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12"/>
    </row>
    <row r="71" spans="1:151" s="5" customFormat="1" ht="13.8" x14ac:dyDescent="0.25">
      <c r="A71" s="10"/>
      <c r="B71" s="8"/>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0"/>
      <c r="AL71" s="310"/>
      <c r="AM71" s="310"/>
      <c r="AN71" s="310"/>
      <c r="AO71" s="310"/>
      <c r="AP71" s="310"/>
      <c r="AQ71" s="310"/>
      <c r="AR71" s="310"/>
      <c r="AS71" s="310"/>
      <c r="AT71" s="310"/>
      <c r="AU71" s="310"/>
      <c r="AV71" s="310"/>
      <c r="AW71" s="310"/>
      <c r="AX71" s="310"/>
      <c r="AY71" s="310"/>
      <c r="AZ71" s="310"/>
      <c r="BA71" s="310"/>
      <c r="BB71" s="310"/>
      <c r="BC71" s="310"/>
      <c r="BD71" s="310"/>
      <c r="BE71" s="310"/>
      <c r="BF71" s="310"/>
      <c r="BG71" s="310"/>
      <c r="BH71" s="310"/>
      <c r="BI71" s="310"/>
      <c r="BJ71" s="311"/>
      <c r="BK71" s="13"/>
      <c r="BL71" s="14"/>
      <c r="BM71" s="309"/>
      <c r="BN71" s="310"/>
      <c r="BO71" s="310"/>
      <c r="BP71" s="310"/>
      <c r="BQ71" s="310"/>
      <c r="BR71" s="310"/>
      <c r="BS71" s="310"/>
      <c r="BT71" s="310"/>
      <c r="BU71" s="310"/>
      <c r="BV71" s="310"/>
      <c r="BW71" s="310"/>
      <c r="BX71" s="310"/>
      <c r="BY71" s="310"/>
      <c r="BZ71" s="310"/>
      <c r="CA71" s="310"/>
      <c r="CB71" s="310"/>
      <c r="CC71" s="310"/>
      <c r="CD71" s="310"/>
      <c r="CE71" s="310"/>
      <c r="CF71" s="310"/>
      <c r="CG71" s="310"/>
      <c r="CH71" s="310"/>
      <c r="CI71" s="310"/>
      <c r="CJ71" s="310"/>
      <c r="CK71" s="310"/>
      <c r="CL71" s="310"/>
      <c r="CM71" s="310"/>
      <c r="CN71" s="310"/>
      <c r="CO71" s="310"/>
      <c r="CP71" s="310"/>
      <c r="CQ71" s="310"/>
      <c r="CR71" s="310"/>
      <c r="CS71" s="310"/>
      <c r="CT71" s="310"/>
      <c r="CU71" s="310"/>
      <c r="CV71" s="310"/>
      <c r="CW71" s="310"/>
      <c r="CX71" s="310"/>
      <c r="CY71" s="310"/>
      <c r="CZ71" s="310"/>
      <c r="DA71" s="310"/>
      <c r="DB71" s="310"/>
      <c r="DC71" s="310"/>
      <c r="DD71" s="310"/>
      <c r="DE71" s="310"/>
      <c r="DF71" s="310"/>
      <c r="DG71" s="310"/>
      <c r="DH71" s="310"/>
      <c r="DI71" s="310"/>
      <c r="DJ71" s="310"/>
      <c r="DK71" s="310"/>
      <c r="DL71" s="310"/>
      <c r="DM71" s="310"/>
      <c r="DN71" s="310"/>
      <c r="DO71" s="310"/>
      <c r="DP71" s="310"/>
      <c r="DQ71" s="310"/>
      <c r="DR71" s="311"/>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12"/>
    </row>
    <row r="72" spans="1:151" s="5" customFormat="1" ht="13.8" x14ac:dyDescent="0.25">
      <c r="A72" s="10"/>
      <c r="B72" s="8"/>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313"/>
      <c r="AM72" s="313"/>
      <c r="AN72" s="313"/>
      <c r="AO72" s="313"/>
      <c r="AP72" s="313"/>
      <c r="AQ72" s="313"/>
      <c r="AR72" s="313"/>
      <c r="AS72" s="313"/>
      <c r="AT72" s="313"/>
      <c r="AU72" s="313"/>
      <c r="AV72" s="313"/>
      <c r="AW72" s="313"/>
      <c r="AX72" s="313"/>
      <c r="AY72" s="313"/>
      <c r="AZ72" s="313"/>
      <c r="BA72" s="313"/>
      <c r="BB72" s="313"/>
      <c r="BC72" s="313"/>
      <c r="BD72" s="313"/>
      <c r="BE72" s="313"/>
      <c r="BF72" s="313"/>
      <c r="BG72" s="313"/>
      <c r="BH72" s="313"/>
      <c r="BI72" s="313"/>
      <c r="BJ72" s="314"/>
      <c r="BK72" s="8"/>
      <c r="BL72" s="14"/>
      <c r="BM72" s="334"/>
      <c r="BN72" s="324"/>
      <c r="BO72" s="324"/>
      <c r="BP72" s="324"/>
      <c r="BQ72" s="324"/>
      <c r="BR72" s="324"/>
      <c r="BS72" s="324"/>
      <c r="BT72" s="324"/>
      <c r="BU72" s="324"/>
      <c r="BV72" s="324"/>
      <c r="BW72" s="324"/>
      <c r="BX72" s="324"/>
      <c r="BY72" s="324"/>
      <c r="BZ72" s="324"/>
      <c r="CA72" s="324"/>
      <c r="CB72" s="324"/>
      <c r="CC72" s="324"/>
      <c r="CD72" s="324"/>
      <c r="CE72" s="324"/>
      <c r="CF72" s="324"/>
      <c r="CG72" s="324"/>
      <c r="CH72" s="324"/>
      <c r="CI72" s="324"/>
      <c r="CJ72" s="324"/>
      <c r="CK72" s="324"/>
      <c r="CL72" s="324"/>
      <c r="CM72" s="324"/>
      <c r="CN72" s="324"/>
      <c r="CO72" s="324"/>
      <c r="CP72" s="324"/>
      <c r="CQ72" s="324"/>
      <c r="CR72" s="324"/>
      <c r="CS72" s="324"/>
      <c r="CT72" s="324"/>
      <c r="CU72" s="324"/>
      <c r="CV72" s="324"/>
      <c r="CW72" s="324"/>
      <c r="CX72" s="324"/>
      <c r="CY72" s="324"/>
      <c r="CZ72" s="324"/>
      <c r="DA72" s="324"/>
      <c r="DB72" s="324"/>
      <c r="DC72" s="324"/>
      <c r="DD72" s="324"/>
      <c r="DE72" s="324"/>
      <c r="DF72" s="324"/>
      <c r="DG72" s="324"/>
      <c r="DH72" s="324"/>
      <c r="DI72" s="324"/>
      <c r="DJ72" s="324"/>
      <c r="DK72" s="324"/>
      <c r="DL72" s="324"/>
      <c r="DM72" s="324"/>
      <c r="DN72" s="324"/>
      <c r="DO72" s="324"/>
      <c r="DP72" s="324"/>
      <c r="DQ72" s="324"/>
      <c r="DR72" s="335"/>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12"/>
    </row>
    <row r="73" spans="1:151" s="5" customFormat="1" ht="13.8" x14ac:dyDescent="0.25">
      <c r="A73" s="10"/>
      <c r="B73" s="8"/>
      <c r="C73" s="8"/>
      <c r="D73" s="8"/>
      <c r="E73" s="9" t="s">
        <v>15</v>
      </c>
      <c r="F73" s="8"/>
      <c r="G73" s="8"/>
      <c r="H73" s="8"/>
      <c r="I73" s="8"/>
      <c r="J73" s="8"/>
      <c r="K73" s="8"/>
      <c r="L73" s="8"/>
      <c r="M73" s="8"/>
      <c r="N73" s="8"/>
      <c r="O73" s="8"/>
      <c r="P73" s="8"/>
      <c r="Q73" s="8"/>
      <c r="R73" s="8"/>
      <c r="S73" s="8"/>
      <c r="T73" s="8"/>
      <c r="U73" s="8"/>
      <c r="V73" s="8"/>
      <c r="W73" s="8"/>
      <c r="X73" s="8"/>
      <c r="Y73" s="8"/>
      <c r="Z73" s="9" t="s">
        <v>12</v>
      </c>
      <c r="AA73" s="8"/>
      <c r="AB73" s="8"/>
      <c r="AC73" s="8"/>
      <c r="AD73" s="8"/>
      <c r="AE73" s="8"/>
      <c r="AF73" s="8"/>
      <c r="AG73" s="8"/>
      <c r="AH73" s="8"/>
      <c r="AI73" s="8"/>
      <c r="AJ73" s="8"/>
      <c r="AK73" s="9" t="s">
        <v>16</v>
      </c>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9"/>
      <c r="DF73" s="8"/>
      <c r="DG73" s="8"/>
      <c r="DH73" s="8"/>
      <c r="DI73" s="8"/>
      <c r="DJ73" s="8"/>
      <c r="DK73" s="8"/>
      <c r="DL73" s="8"/>
      <c r="DM73" s="8"/>
      <c r="DN73" s="8"/>
      <c r="DO73" s="8"/>
      <c r="DP73" s="8"/>
      <c r="DQ73" s="8"/>
      <c r="DR73" s="8"/>
      <c r="DS73" s="9" t="s">
        <v>17</v>
      </c>
      <c r="DT73" s="9"/>
      <c r="DU73" s="9"/>
      <c r="DV73" s="9"/>
      <c r="DW73" s="9"/>
      <c r="DX73" s="9"/>
      <c r="DY73" s="9"/>
      <c r="DZ73" s="9"/>
      <c r="EA73" s="9"/>
      <c r="EB73" s="9"/>
      <c r="EC73" s="9"/>
      <c r="ED73" s="9"/>
      <c r="EE73" s="9"/>
      <c r="EF73" s="9"/>
      <c r="EG73" s="9"/>
      <c r="EH73" s="9"/>
      <c r="EI73" s="9"/>
      <c r="EJ73" s="9"/>
      <c r="EK73" s="9"/>
      <c r="EL73" s="9"/>
      <c r="EM73" s="9"/>
      <c r="EN73" s="9"/>
      <c r="EO73" s="9"/>
      <c r="EP73" s="9"/>
      <c r="EQ73" s="9"/>
      <c r="ER73" s="9"/>
      <c r="ES73" s="9"/>
      <c r="ET73" s="9"/>
      <c r="EU73" s="12"/>
    </row>
    <row r="74" spans="1:151" s="5" customFormat="1" ht="13.8" x14ac:dyDescent="0.25">
      <c r="A74" s="10"/>
      <c r="B74" s="8"/>
      <c r="C74" s="13"/>
      <c r="D74" s="8"/>
      <c r="E74" s="8"/>
      <c r="F74" s="14"/>
      <c r="G74" s="8"/>
      <c r="H74" s="8"/>
      <c r="I74" s="13"/>
      <c r="J74" s="8"/>
      <c r="K74" s="8"/>
      <c r="L74" s="14"/>
      <c r="M74" s="8"/>
      <c r="N74" s="8"/>
      <c r="O74" s="13"/>
      <c r="P74" s="8"/>
      <c r="Q74" s="8"/>
      <c r="R74" s="8"/>
      <c r="S74" s="8"/>
      <c r="T74" s="8"/>
      <c r="U74" s="8"/>
      <c r="V74" s="14"/>
      <c r="W74" s="8"/>
      <c r="X74" s="8"/>
      <c r="Y74" s="13"/>
      <c r="Z74" s="9" t="s">
        <v>13</v>
      </c>
      <c r="AA74" s="8"/>
      <c r="AB74" s="14"/>
      <c r="AC74" s="8"/>
      <c r="AD74" s="13"/>
      <c r="AE74" s="9" t="s">
        <v>14</v>
      </c>
      <c r="AF74" s="8"/>
      <c r="AG74" s="14"/>
      <c r="AH74" s="8"/>
      <c r="AI74" s="8"/>
      <c r="AJ74" s="8"/>
      <c r="AK74" s="301"/>
      <c r="AL74" s="269"/>
      <c r="AM74" s="269"/>
      <c r="AN74" s="269"/>
      <c r="AO74" s="269"/>
      <c r="AP74" s="269"/>
      <c r="AQ74" s="269"/>
      <c r="AR74" s="269"/>
      <c r="AS74" s="269"/>
      <c r="AT74" s="269"/>
      <c r="AU74" s="269"/>
      <c r="AV74" s="269"/>
      <c r="AW74" s="269"/>
      <c r="AX74" s="269"/>
      <c r="AY74" s="269"/>
      <c r="AZ74" s="269"/>
      <c r="BA74" s="269"/>
      <c r="BB74" s="269"/>
      <c r="BC74" s="269"/>
      <c r="BD74" s="269"/>
      <c r="BE74" s="269"/>
      <c r="BF74" s="269"/>
      <c r="BG74" s="269"/>
      <c r="BH74" s="269"/>
      <c r="BI74" s="269"/>
      <c r="BJ74" s="269"/>
      <c r="BK74" s="269"/>
      <c r="BL74" s="269"/>
      <c r="BM74" s="269"/>
      <c r="BN74" s="269"/>
      <c r="BO74" s="269"/>
      <c r="BP74" s="269"/>
      <c r="BQ74" s="269"/>
      <c r="BR74" s="269"/>
      <c r="BS74" s="269"/>
      <c r="BT74" s="269"/>
      <c r="BU74" s="269"/>
      <c r="BV74" s="269"/>
      <c r="BW74" s="269"/>
      <c r="BX74" s="269"/>
      <c r="BY74" s="269"/>
      <c r="BZ74" s="269"/>
      <c r="CA74" s="269"/>
      <c r="CB74" s="269"/>
      <c r="CC74" s="269"/>
      <c r="CD74" s="269"/>
      <c r="CE74" s="269"/>
      <c r="CF74" s="269"/>
      <c r="CG74" s="269"/>
      <c r="CH74" s="269"/>
      <c r="CI74" s="269"/>
      <c r="CJ74" s="269"/>
      <c r="CK74" s="269"/>
      <c r="CL74" s="269"/>
      <c r="CM74" s="269"/>
      <c r="CN74" s="269"/>
      <c r="CO74" s="269"/>
      <c r="CP74" s="269"/>
      <c r="CQ74" s="269"/>
      <c r="CR74" s="269"/>
      <c r="CS74" s="269"/>
      <c r="CT74" s="269"/>
      <c r="CU74" s="269"/>
      <c r="CV74" s="269"/>
      <c r="CW74" s="269"/>
      <c r="CX74" s="269"/>
      <c r="CY74" s="269"/>
      <c r="CZ74" s="269"/>
      <c r="DA74" s="269"/>
      <c r="DB74" s="302"/>
      <c r="DC74" s="8"/>
      <c r="DD74" s="8"/>
      <c r="DE74" s="8"/>
      <c r="DF74" s="8"/>
      <c r="DG74" s="8"/>
      <c r="DH74" s="8"/>
      <c r="DI74" s="8"/>
      <c r="DJ74" s="8"/>
      <c r="DK74" s="8"/>
      <c r="DL74" s="8"/>
      <c r="DM74" s="8"/>
      <c r="DN74" s="8"/>
      <c r="DO74" s="8"/>
      <c r="DP74" s="8"/>
      <c r="DQ74" s="8"/>
      <c r="DR74" s="8"/>
      <c r="DS74" s="10"/>
      <c r="DU74" s="8"/>
      <c r="DV74" s="8"/>
      <c r="DW74" s="8"/>
      <c r="DX74" s="8"/>
      <c r="DY74" s="10"/>
      <c r="DZ74" s="8"/>
      <c r="EA74" s="8"/>
      <c r="EB74" s="8"/>
      <c r="EC74" s="8"/>
      <c r="ED74" s="8"/>
      <c r="EE74" s="8"/>
      <c r="EF74" s="8"/>
      <c r="EG74" s="8"/>
      <c r="EH74" s="8"/>
      <c r="EI74" s="8"/>
      <c r="EJ74" s="8"/>
      <c r="EK74" s="8"/>
      <c r="EL74" s="8"/>
      <c r="EM74" s="8"/>
      <c r="EN74" s="8"/>
      <c r="EO74" s="8"/>
      <c r="EP74" s="8"/>
      <c r="EQ74" s="8"/>
      <c r="ER74" s="8"/>
      <c r="ES74" s="8"/>
      <c r="ET74" s="8"/>
      <c r="EU74" s="12"/>
    </row>
    <row r="75" spans="1:151" s="5" customFormat="1" ht="13.8" x14ac:dyDescent="0.25">
      <c r="A75" s="10"/>
      <c r="B75" s="8"/>
      <c r="C75" s="336"/>
      <c r="D75" s="337"/>
      <c r="E75" s="326"/>
      <c r="F75" s="328"/>
      <c r="G75" s="8"/>
      <c r="H75" s="8"/>
      <c r="I75" s="336"/>
      <c r="J75" s="337"/>
      <c r="K75" s="326"/>
      <c r="L75" s="328"/>
      <c r="M75" s="8"/>
      <c r="N75" s="8"/>
      <c r="O75" s="336"/>
      <c r="P75" s="337"/>
      <c r="Q75" s="326"/>
      <c r="R75" s="337"/>
      <c r="S75" s="326"/>
      <c r="T75" s="337"/>
      <c r="U75" s="326"/>
      <c r="V75" s="337"/>
      <c r="W75" s="8"/>
      <c r="X75" s="8"/>
      <c r="Y75" s="336"/>
      <c r="Z75" s="327"/>
      <c r="AA75" s="327"/>
      <c r="AB75" s="328"/>
      <c r="AC75" s="8"/>
      <c r="AD75" s="336"/>
      <c r="AE75" s="327"/>
      <c r="AF75" s="327"/>
      <c r="AG75" s="328"/>
      <c r="AH75" s="8"/>
      <c r="AI75" s="8"/>
      <c r="AJ75" s="8"/>
      <c r="AK75" s="274"/>
      <c r="AL75" s="272"/>
      <c r="AM75" s="272"/>
      <c r="AN75" s="272"/>
      <c r="AO75" s="272"/>
      <c r="AP75" s="272"/>
      <c r="AQ75" s="272"/>
      <c r="AR75" s="272"/>
      <c r="AS75" s="272"/>
      <c r="AT75" s="272"/>
      <c r="AU75" s="272"/>
      <c r="AV75" s="272"/>
      <c r="AW75" s="272"/>
      <c r="AX75" s="272"/>
      <c r="AY75" s="272"/>
      <c r="AZ75" s="272"/>
      <c r="BA75" s="272"/>
      <c r="BB75" s="272"/>
      <c r="BC75" s="272"/>
      <c r="BD75" s="272"/>
      <c r="BE75" s="272"/>
      <c r="BF75" s="272"/>
      <c r="BG75" s="272"/>
      <c r="BH75" s="272"/>
      <c r="BI75" s="272"/>
      <c r="BJ75" s="272"/>
      <c r="BK75" s="272"/>
      <c r="BL75" s="272"/>
      <c r="BM75" s="272"/>
      <c r="BN75" s="272"/>
      <c r="BO75" s="272"/>
      <c r="BP75" s="272"/>
      <c r="BQ75" s="272"/>
      <c r="BR75" s="272"/>
      <c r="BS75" s="272"/>
      <c r="BT75" s="272"/>
      <c r="BU75" s="272"/>
      <c r="BV75" s="272"/>
      <c r="BW75" s="272"/>
      <c r="BX75" s="272"/>
      <c r="BY75" s="272"/>
      <c r="BZ75" s="272"/>
      <c r="CA75" s="272"/>
      <c r="CB75" s="272"/>
      <c r="CC75" s="272"/>
      <c r="CD75" s="272"/>
      <c r="CE75" s="272"/>
      <c r="CF75" s="272"/>
      <c r="CG75" s="272"/>
      <c r="CH75" s="272"/>
      <c r="CI75" s="272"/>
      <c r="CJ75" s="272"/>
      <c r="CK75" s="272"/>
      <c r="CL75" s="272"/>
      <c r="CM75" s="272"/>
      <c r="CN75" s="272"/>
      <c r="CO75" s="272"/>
      <c r="CP75" s="272"/>
      <c r="CQ75" s="272"/>
      <c r="CR75" s="272"/>
      <c r="CS75" s="272"/>
      <c r="CT75" s="272"/>
      <c r="CU75" s="272"/>
      <c r="CV75" s="272"/>
      <c r="CW75" s="272"/>
      <c r="CX75" s="272"/>
      <c r="CY75" s="272"/>
      <c r="CZ75" s="272"/>
      <c r="DA75" s="272"/>
      <c r="DB75" s="275"/>
      <c r="DC75" s="8"/>
      <c r="DD75" s="8"/>
      <c r="DE75" s="8"/>
      <c r="DF75" s="8"/>
      <c r="DG75" s="8"/>
      <c r="DH75" s="8"/>
      <c r="DI75" s="8"/>
      <c r="DJ75" s="8"/>
      <c r="DK75" s="8"/>
      <c r="DL75" s="8"/>
      <c r="DM75" s="8"/>
      <c r="DN75" s="8"/>
      <c r="DO75" s="8"/>
      <c r="DP75" s="8"/>
      <c r="DQ75" s="8"/>
      <c r="DR75" s="8"/>
      <c r="DS75" s="274"/>
      <c r="DT75" s="272"/>
      <c r="DU75" s="275"/>
      <c r="DV75" s="274"/>
      <c r="DW75" s="272"/>
      <c r="DX75" s="275"/>
      <c r="DY75" s="8"/>
      <c r="DZ75" s="8"/>
      <c r="EA75" s="8"/>
      <c r="EB75" s="8"/>
      <c r="EC75" s="8"/>
      <c r="ED75" s="8"/>
      <c r="EE75" s="8"/>
      <c r="EF75" s="8"/>
      <c r="EG75" s="8"/>
      <c r="EH75" s="8"/>
      <c r="EI75" s="8"/>
      <c r="EJ75" s="8"/>
      <c r="EK75" s="8"/>
      <c r="EL75" s="8"/>
      <c r="EM75" s="8"/>
      <c r="EN75" s="8"/>
      <c r="EO75" s="8"/>
      <c r="EP75" s="8"/>
      <c r="EQ75" s="8"/>
      <c r="ER75" s="8"/>
      <c r="ES75" s="8"/>
      <c r="ET75" s="8"/>
      <c r="EU75" s="12"/>
    </row>
    <row r="76" spans="1:151" s="5" customFormat="1" ht="13.8" x14ac:dyDescent="0.25">
      <c r="A76" s="10"/>
      <c r="B76" s="8"/>
      <c r="C76" s="9" t="s">
        <v>18</v>
      </c>
      <c r="D76" s="8"/>
      <c r="E76" s="8"/>
      <c r="F76" s="8"/>
      <c r="G76" s="8"/>
      <c r="H76" s="8"/>
      <c r="I76" s="9" t="s">
        <v>19</v>
      </c>
      <c r="J76" s="8"/>
      <c r="K76" s="8"/>
      <c r="L76" s="8"/>
      <c r="M76" s="8"/>
      <c r="N76" s="8"/>
      <c r="O76" s="8"/>
      <c r="P76" s="8"/>
      <c r="Q76" s="9" t="s">
        <v>20</v>
      </c>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EU76" s="12"/>
    </row>
    <row r="77" spans="1:151" s="5" customFormat="1" ht="11.4" customHeight="1" x14ac:dyDescent="0.25">
      <c r="A77" s="17"/>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c r="EM77" s="18"/>
      <c r="EN77" s="18"/>
      <c r="EO77" s="18"/>
      <c r="EP77" s="18"/>
      <c r="EQ77" s="18"/>
      <c r="ER77" s="18"/>
      <c r="ES77" s="18"/>
      <c r="ET77" s="18"/>
      <c r="EU77" s="20"/>
    </row>
    <row r="78" spans="1:151" s="63" customFormat="1" ht="18.75" customHeight="1" x14ac:dyDescent="0.25">
      <c r="A78" s="120" t="s">
        <v>70</v>
      </c>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c r="CR78" s="121"/>
      <c r="CS78" s="121"/>
      <c r="CT78" s="121"/>
      <c r="CU78" s="121"/>
      <c r="CV78" s="121"/>
      <c r="CW78" s="121"/>
      <c r="CX78" s="121"/>
      <c r="CY78" s="121"/>
      <c r="CZ78" s="121"/>
      <c r="DA78" s="121"/>
      <c r="DB78" s="121"/>
      <c r="DC78" s="121"/>
      <c r="DD78" s="121"/>
      <c r="DE78" s="121"/>
      <c r="DF78" s="121"/>
      <c r="DG78" s="121"/>
      <c r="DH78" s="121"/>
      <c r="DI78" s="121"/>
      <c r="DJ78" s="121"/>
      <c r="DK78" s="121"/>
      <c r="DL78" s="121"/>
      <c r="DM78" s="121"/>
      <c r="DN78" s="121"/>
      <c r="DO78" s="121"/>
      <c r="DP78" s="121"/>
      <c r="DQ78" s="121"/>
      <c r="DR78" s="121"/>
      <c r="DS78" s="121"/>
      <c r="DT78" s="121"/>
      <c r="DU78" s="121"/>
      <c r="DV78" s="121"/>
      <c r="DW78" s="121"/>
      <c r="DX78" s="121"/>
      <c r="DY78" s="121"/>
      <c r="DZ78" s="121"/>
      <c r="EA78" s="121"/>
      <c r="EB78" s="121"/>
      <c r="EC78" s="121"/>
      <c r="ED78" s="121"/>
      <c r="EE78" s="121"/>
      <c r="EF78" s="121"/>
      <c r="EG78" s="121"/>
      <c r="EH78" s="121"/>
      <c r="EI78" s="121"/>
      <c r="EJ78" s="121"/>
      <c r="EK78" s="121"/>
      <c r="EL78" s="121"/>
      <c r="EM78" s="121"/>
      <c r="EN78" s="121"/>
      <c r="EO78" s="121"/>
      <c r="EP78" s="121"/>
      <c r="EQ78" s="121"/>
      <c r="ER78" s="121"/>
      <c r="ES78" s="121"/>
      <c r="ET78" s="121"/>
      <c r="EU78" s="122"/>
    </row>
    <row r="79" spans="1:151" s="62" customFormat="1" ht="10.199999999999999" customHeight="1" x14ac:dyDescent="0.25">
      <c r="A79" s="64"/>
      <c r="EU79" s="65"/>
    </row>
    <row r="80" spans="1:151" s="1" customFormat="1" ht="17.25" customHeight="1" x14ac:dyDescent="0.25">
      <c r="A80" s="3"/>
      <c r="B80" s="253" t="s">
        <v>40</v>
      </c>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c r="AS80" s="253"/>
      <c r="AT80" s="253"/>
      <c r="AU80" s="253"/>
      <c r="AV80" s="253"/>
      <c r="AW80" s="253"/>
      <c r="AX80" s="253"/>
      <c r="AY80" s="253"/>
      <c r="AZ80" s="253"/>
      <c r="BA80" s="253"/>
      <c r="BB80" s="253"/>
      <c r="BC80" s="253"/>
      <c r="BD80" s="253"/>
      <c r="BE80" s="253"/>
      <c r="BF80" s="253"/>
      <c r="BG80" s="253"/>
      <c r="BH80" s="253"/>
      <c r="BI80" s="253"/>
      <c r="BJ80" s="253"/>
      <c r="BK80" s="253"/>
      <c r="BL80" s="253"/>
      <c r="BM80" s="253"/>
      <c r="BN80" s="253"/>
      <c r="BO80" s="253"/>
      <c r="BP80" s="253"/>
      <c r="BQ80" s="253"/>
      <c r="BR80" s="253"/>
      <c r="BS80" s="253"/>
      <c r="BT80" s="253"/>
      <c r="BU80" s="253"/>
      <c r="BV80" s="253"/>
      <c r="BW80" s="253"/>
      <c r="BX80" s="253"/>
      <c r="BY80" s="253"/>
      <c r="BZ80" s="253"/>
      <c r="CA80" s="253"/>
      <c r="CB80" s="253"/>
      <c r="CC80" s="253"/>
      <c r="CD80" s="253"/>
      <c r="CE80" s="253"/>
      <c r="CF80" s="253"/>
      <c r="CG80" s="253"/>
      <c r="CH80" s="253"/>
      <c r="CI80" s="253"/>
      <c r="CJ80" s="253"/>
      <c r="CK80" s="253"/>
      <c r="CL80" s="253"/>
      <c r="CM80" s="253"/>
      <c r="CN80" s="253"/>
      <c r="CO80" s="253"/>
      <c r="CP80" s="253"/>
      <c r="CQ80" s="253"/>
      <c r="CR80" s="253"/>
      <c r="CS80" s="253"/>
      <c r="CT80" s="253"/>
      <c r="CU80" s="253"/>
      <c r="CV80" s="253"/>
      <c r="CW80" s="253"/>
      <c r="CX80" s="253"/>
      <c r="CY80" s="253"/>
      <c r="CZ80" s="253"/>
      <c r="DA80" s="253"/>
      <c r="DB80" s="253"/>
      <c r="DC80" s="253"/>
      <c r="DD80" s="253"/>
      <c r="DE80" s="253"/>
      <c r="DF80" s="253"/>
      <c r="DG80" s="253"/>
      <c r="DH80" s="253"/>
      <c r="DI80" s="253"/>
      <c r="DJ80" s="253"/>
      <c r="DK80" s="253"/>
      <c r="DL80" s="253"/>
      <c r="DM80" s="253"/>
      <c r="DN80" s="253"/>
      <c r="DO80" s="253"/>
      <c r="DP80" s="253"/>
      <c r="DQ80" s="253"/>
      <c r="DR80" s="253"/>
      <c r="DS80" s="253"/>
      <c r="DT80" s="253"/>
      <c r="DU80" s="253"/>
      <c r="DV80" s="253"/>
      <c r="DW80" s="253"/>
      <c r="DX80" s="253"/>
      <c r="DY80" s="253"/>
      <c r="DZ80" s="253"/>
      <c r="EA80" s="253"/>
      <c r="EB80" s="253"/>
      <c r="EC80" s="253"/>
      <c r="ED80" s="253"/>
      <c r="EE80" s="253"/>
      <c r="EF80" s="253"/>
      <c r="EG80" s="253"/>
      <c r="EH80" s="253"/>
      <c r="EI80" s="253"/>
      <c r="EJ80" s="253"/>
      <c r="EK80" s="253"/>
      <c r="EL80" s="253"/>
      <c r="EM80" s="253"/>
      <c r="EN80" s="253"/>
      <c r="EO80" s="253"/>
      <c r="EP80" s="253"/>
      <c r="EQ80" s="253"/>
      <c r="ER80" s="253"/>
      <c r="ES80" s="253"/>
      <c r="EU80" s="2"/>
    </row>
    <row r="81" spans="1:152" s="1" customFormat="1" ht="17.25" customHeight="1" x14ac:dyDescent="0.25">
      <c r="A81" s="3"/>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53"/>
      <c r="AR81" s="253"/>
      <c r="AS81" s="253"/>
      <c r="AT81" s="253"/>
      <c r="AU81" s="253"/>
      <c r="AV81" s="253"/>
      <c r="AW81" s="253"/>
      <c r="AX81" s="253"/>
      <c r="AY81" s="253"/>
      <c r="AZ81" s="253"/>
      <c r="BA81" s="253"/>
      <c r="BB81" s="253"/>
      <c r="BC81" s="253"/>
      <c r="BD81" s="253"/>
      <c r="BE81" s="253"/>
      <c r="BF81" s="253"/>
      <c r="BG81" s="253"/>
      <c r="BH81" s="253"/>
      <c r="BI81" s="253"/>
      <c r="BJ81" s="253"/>
      <c r="BK81" s="253"/>
      <c r="BL81" s="253"/>
      <c r="BM81" s="253"/>
      <c r="BN81" s="253"/>
      <c r="BO81" s="253"/>
      <c r="BP81" s="253"/>
      <c r="BQ81" s="253"/>
      <c r="BR81" s="253"/>
      <c r="BS81" s="253"/>
      <c r="BT81" s="253"/>
      <c r="BU81" s="253"/>
      <c r="BV81" s="253"/>
      <c r="BW81" s="253"/>
      <c r="BX81" s="253"/>
      <c r="BY81" s="253"/>
      <c r="BZ81" s="253"/>
      <c r="CA81" s="253"/>
      <c r="CB81" s="253"/>
      <c r="CC81" s="253"/>
      <c r="CD81" s="253"/>
      <c r="CE81" s="253"/>
      <c r="CF81" s="253"/>
      <c r="CG81" s="253"/>
      <c r="CH81" s="253"/>
      <c r="CI81" s="253"/>
      <c r="CJ81" s="253"/>
      <c r="CK81" s="253"/>
      <c r="CL81" s="253"/>
      <c r="CM81" s="253"/>
      <c r="CN81" s="253"/>
      <c r="CO81" s="253"/>
      <c r="CP81" s="253"/>
      <c r="CQ81" s="253"/>
      <c r="CR81" s="253"/>
      <c r="CS81" s="253"/>
      <c r="CT81" s="253"/>
      <c r="CU81" s="253"/>
      <c r="CV81" s="253"/>
      <c r="CW81" s="253"/>
      <c r="CX81" s="253"/>
      <c r="CY81" s="253"/>
      <c r="CZ81" s="253"/>
      <c r="DA81" s="253"/>
      <c r="DB81" s="253"/>
      <c r="DC81" s="253"/>
      <c r="DD81" s="253"/>
      <c r="DE81" s="253"/>
      <c r="DF81" s="253"/>
      <c r="DG81" s="253"/>
      <c r="DH81" s="253"/>
      <c r="DI81" s="253"/>
      <c r="DJ81" s="253"/>
      <c r="DK81" s="253"/>
      <c r="DL81" s="253"/>
      <c r="DM81" s="253"/>
      <c r="DN81" s="253"/>
      <c r="DO81" s="253"/>
      <c r="DP81" s="253"/>
      <c r="DQ81" s="253"/>
      <c r="DR81" s="253"/>
      <c r="DS81" s="253"/>
      <c r="DT81" s="253"/>
      <c r="DU81" s="253"/>
      <c r="DV81" s="253"/>
      <c r="DW81" s="253"/>
      <c r="DX81" s="253"/>
      <c r="DY81" s="253"/>
      <c r="DZ81" s="253"/>
      <c r="EA81" s="253"/>
      <c r="EB81" s="253"/>
      <c r="EC81" s="253"/>
      <c r="ED81" s="253"/>
      <c r="EE81" s="253"/>
      <c r="EF81" s="253"/>
      <c r="EG81" s="253"/>
      <c r="EH81" s="253"/>
      <c r="EI81" s="253"/>
      <c r="EJ81" s="253"/>
      <c r="EK81" s="253"/>
      <c r="EL81" s="253"/>
      <c r="EM81" s="253"/>
      <c r="EN81" s="253"/>
      <c r="EO81" s="253"/>
      <c r="EP81" s="253"/>
      <c r="EQ81" s="253"/>
      <c r="ER81" s="253"/>
      <c r="ES81" s="253"/>
      <c r="EU81" s="2"/>
    </row>
    <row r="82" spans="1:152" s="23" customFormat="1" ht="19.2" customHeight="1" x14ac:dyDescent="0.25">
      <c r="A82" s="3"/>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53"/>
      <c r="AL82" s="253"/>
      <c r="AM82" s="253"/>
      <c r="AN82" s="253"/>
      <c r="AO82" s="253"/>
      <c r="AP82" s="253"/>
      <c r="AQ82" s="253"/>
      <c r="AR82" s="253"/>
      <c r="AS82" s="253"/>
      <c r="AT82" s="253"/>
      <c r="AU82" s="253"/>
      <c r="AV82" s="253"/>
      <c r="AW82" s="253"/>
      <c r="AX82" s="253"/>
      <c r="AY82" s="253"/>
      <c r="AZ82" s="253"/>
      <c r="BA82" s="253"/>
      <c r="BB82" s="253"/>
      <c r="BC82" s="253"/>
      <c r="BD82" s="253"/>
      <c r="BE82" s="253"/>
      <c r="BF82" s="253"/>
      <c r="BG82" s="253"/>
      <c r="BH82" s="253"/>
      <c r="BI82" s="253"/>
      <c r="BJ82" s="253"/>
      <c r="BK82" s="253"/>
      <c r="BL82" s="253"/>
      <c r="BM82" s="253"/>
      <c r="BN82" s="253"/>
      <c r="BO82" s="253"/>
      <c r="BP82" s="253"/>
      <c r="BQ82" s="253"/>
      <c r="BR82" s="253"/>
      <c r="BS82" s="253"/>
      <c r="BT82" s="253"/>
      <c r="BU82" s="253"/>
      <c r="BV82" s="253"/>
      <c r="BW82" s="253"/>
      <c r="BX82" s="253"/>
      <c r="BY82" s="253"/>
      <c r="BZ82" s="253"/>
      <c r="CA82" s="253"/>
      <c r="CB82" s="253"/>
      <c r="CC82" s="253"/>
      <c r="CD82" s="253"/>
      <c r="CE82" s="253"/>
      <c r="CF82" s="253"/>
      <c r="CG82" s="253"/>
      <c r="CH82" s="253"/>
      <c r="CI82" s="253"/>
      <c r="CJ82" s="253"/>
      <c r="CK82" s="253"/>
      <c r="CL82" s="253"/>
      <c r="CM82" s="253"/>
      <c r="CN82" s="253"/>
      <c r="CO82" s="253"/>
      <c r="CP82" s="253"/>
      <c r="CQ82" s="253"/>
      <c r="CR82" s="253"/>
      <c r="CS82" s="253"/>
      <c r="CT82" s="253"/>
      <c r="CU82" s="253"/>
      <c r="CV82" s="253"/>
      <c r="CW82" s="253"/>
      <c r="CX82" s="253"/>
      <c r="CY82" s="253"/>
      <c r="CZ82" s="253"/>
      <c r="DA82" s="253"/>
      <c r="DB82" s="253"/>
      <c r="DC82" s="253"/>
      <c r="DD82" s="253"/>
      <c r="DE82" s="253"/>
      <c r="DF82" s="253"/>
      <c r="DG82" s="253"/>
      <c r="DH82" s="253"/>
      <c r="DI82" s="253"/>
      <c r="DJ82" s="253"/>
      <c r="DK82" s="253"/>
      <c r="DL82" s="253"/>
      <c r="DM82" s="253"/>
      <c r="DN82" s="253"/>
      <c r="DO82" s="253"/>
      <c r="DP82" s="253"/>
      <c r="DQ82" s="253"/>
      <c r="DR82" s="253"/>
      <c r="DS82" s="253"/>
      <c r="DT82" s="253"/>
      <c r="DU82" s="253"/>
      <c r="DV82" s="253"/>
      <c r="DW82" s="253"/>
      <c r="DX82" s="253"/>
      <c r="DY82" s="253"/>
      <c r="DZ82" s="253"/>
      <c r="EA82" s="253"/>
      <c r="EB82" s="253"/>
      <c r="EC82" s="253"/>
      <c r="ED82" s="253"/>
      <c r="EE82" s="253"/>
      <c r="EF82" s="253"/>
      <c r="EG82" s="253"/>
      <c r="EH82" s="253"/>
      <c r="EI82" s="253"/>
      <c r="EJ82" s="253"/>
      <c r="EK82" s="253"/>
      <c r="EL82" s="253"/>
      <c r="EM82" s="253"/>
      <c r="EN82" s="253"/>
      <c r="EO82" s="253"/>
      <c r="EP82" s="253"/>
      <c r="EQ82" s="253"/>
      <c r="ER82" s="253"/>
      <c r="ES82" s="253"/>
      <c r="ET82" s="1"/>
      <c r="EU82" s="2"/>
      <c r="EV82" s="1"/>
    </row>
    <row r="83" spans="1:152" s="23" customFormat="1" ht="9" customHeight="1" x14ac:dyDescent="0.25">
      <c r="A83" s="3"/>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1"/>
      <c r="ES83" s="1"/>
      <c r="ET83" s="1"/>
      <c r="EU83" s="2"/>
      <c r="EV83" s="1"/>
    </row>
    <row r="84" spans="1:152" s="73" customFormat="1" ht="25.8" customHeight="1" x14ac:dyDescent="0.25">
      <c r="A84" s="43"/>
      <c r="B84" s="254" t="s">
        <v>37</v>
      </c>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54"/>
      <c r="AL84" s="254"/>
      <c r="AM84" s="254"/>
      <c r="AN84" s="254"/>
      <c r="AO84" s="254"/>
      <c r="AP84" s="254"/>
      <c r="AQ84" s="254"/>
      <c r="AR84" s="254"/>
      <c r="AS84" s="254"/>
      <c r="AT84" s="254"/>
      <c r="AU84" s="254"/>
      <c r="AV84" s="254"/>
      <c r="AW84" s="254"/>
      <c r="AX84" s="254"/>
      <c r="AY84" s="254"/>
      <c r="AZ84" s="254"/>
      <c r="BA84" s="254"/>
      <c r="BB84" s="254"/>
      <c r="BC84" s="254"/>
      <c r="BD84" s="254"/>
      <c r="BE84" s="254"/>
      <c r="BF84" s="254"/>
      <c r="BG84" s="254"/>
      <c r="BH84" s="254"/>
      <c r="BI84" s="254"/>
      <c r="BJ84" s="254"/>
      <c r="BK84" s="254"/>
      <c r="BL84" s="254"/>
      <c r="BM84" s="254"/>
      <c r="BN84" s="254"/>
      <c r="BO84" s="22"/>
      <c r="BP84" s="22"/>
      <c r="BQ84" s="22"/>
      <c r="BR84" s="22"/>
      <c r="BS84" s="22"/>
      <c r="BT84" s="22"/>
      <c r="BU84" s="22"/>
      <c r="BV84" s="22"/>
      <c r="BW84" s="52"/>
      <c r="BX84" s="52"/>
      <c r="BY84" s="52"/>
      <c r="BZ84" s="52"/>
      <c r="CA84" s="52"/>
      <c r="CB84" s="254" t="s">
        <v>3</v>
      </c>
      <c r="CC84" s="254"/>
      <c r="CD84" s="254"/>
      <c r="CE84" s="254"/>
      <c r="CF84" s="254"/>
      <c r="CG84" s="254"/>
      <c r="CH84" s="254"/>
      <c r="CI84" s="254"/>
      <c r="CJ84" s="254"/>
      <c r="CK84" s="254"/>
      <c r="CL84" s="254"/>
      <c r="CM84" s="254"/>
      <c r="CN84" s="254"/>
      <c r="CO84" s="254"/>
      <c r="CP84" s="254"/>
      <c r="CQ84" s="254"/>
      <c r="CR84" s="254"/>
      <c r="CS84" s="254"/>
      <c r="CT84" s="254"/>
      <c r="CU84" s="254"/>
      <c r="CV84" s="254"/>
      <c r="CW84" s="254"/>
      <c r="CX84" s="254"/>
      <c r="CY84" s="254"/>
      <c r="CZ84" s="254"/>
      <c r="DA84" s="254"/>
      <c r="DB84" s="254"/>
      <c r="DC84" s="254"/>
      <c r="DD84" s="254"/>
      <c r="DE84" s="254"/>
      <c r="DF84" s="254"/>
      <c r="DG84" s="254"/>
      <c r="DH84" s="254"/>
      <c r="DI84" s="254"/>
      <c r="DJ84" s="254"/>
      <c r="DK84" s="254"/>
      <c r="DL84" s="254"/>
      <c r="DM84" s="254"/>
      <c r="DN84" s="254"/>
      <c r="DO84" s="254"/>
      <c r="DP84" s="254"/>
      <c r="DQ84" s="254"/>
      <c r="DR84" s="254"/>
      <c r="DS84" s="254"/>
      <c r="DT84" s="254"/>
      <c r="DU84" s="254"/>
      <c r="DV84" s="254"/>
      <c r="DW84" s="254"/>
      <c r="DX84" s="254"/>
      <c r="DY84" s="254"/>
      <c r="DZ84" s="254"/>
      <c r="EA84" s="254"/>
      <c r="EB84" s="254"/>
      <c r="EC84" s="254"/>
      <c r="ED84" s="254"/>
      <c r="EE84" s="254"/>
      <c r="EF84" s="254"/>
      <c r="EG84" s="254"/>
      <c r="EH84" s="254"/>
      <c r="EI84" s="254"/>
      <c r="EJ84" s="254"/>
      <c r="EK84" s="254"/>
      <c r="EL84" s="254"/>
      <c r="EM84" s="254"/>
      <c r="EN84" s="254"/>
      <c r="EO84" s="254"/>
      <c r="EP84" s="254"/>
      <c r="EQ84" s="254"/>
      <c r="ER84" s="52"/>
      <c r="ES84" s="52"/>
      <c r="ET84" s="52"/>
      <c r="EU84" s="74"/>
      <c r="EV84" s="52"/>
    </row>
    <row r="85" spans="1:152" s="23" customFormat="1" ht="7.5" customHeight="1" x14ac:dyDescent="0.25">
      <c r="A85" s="3"/>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2"/>
      <c r="EV85" s="1"/>
    </row>
    <row r="86" spans="1:152" s="23" customFormat="1" ht="6.75" customHeight="1" x14ac:dyDescent="0.25">
      <c r="A86" s="3"/>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BF86" s="1"/>
      <c r="BG86" s="1"/>
      <c r="BH86" s="1"/>
      <c r="BI86" s="1"/>
      <c r="BJ86" s="22"/>
      <c r="BK86" s="22"/>
      <c r="BL86" s="22"/>
      <c r="BM86" s="22"/>
      <c r="BN86" s="22"/>
      <c r="BO86" s="22"/>
      <c r="BP86" s="22"/>
      <c r="BQ86" s="22"/>
      <c r="BR86" s="22"/>
      <c r="BS86" s="22"/>
      <c r="BT86" s="1"/>
      <c r="BU86" s="1"/>
      <c r="BV86" s="1"/>
      <c r="BW86" s="1"/>
      <c r="BX86" s="1"/>
      <c r="BY86" s="1"/>
      <c r="BZ86" s="1"/>
      <c r="CA86" s="1"/>
      <c r="CB86" s="1"/>
      <c r="CC86" s="1"/>
      <c r="CD86" s="1"/>
      <c r="CE86" s="1"/>
      <c r="CF86" s="1"/>
      <c r="CI86" s="1"/>
      <c r="CJ86" s="1"/>
      <c r="CK86" s="1"/>
      <c r="CL86" s="1"/>
      <c r="CM86" s="1"/>
      <c r="CN86" s="1"/>
      <c r="CO86" s="22"/>
      <c r="CP86" s="22"/>
      <c r="CQ86" s="22"/>
      <c r="CR86" s="22"/>
      <c r="CS86" s="22"/>
      <c r="CT86" s="22"/>
      <c r="CU86" s="22"/>
      <c r="CV86" s="22"/>
      <c r="CW86" s="22"/>
      <c r="CX86" s="22"/>
      <c r="CY86" s="22"/>
      <c r="CZ86" s="22"/>
      <c r="DA86" s="22"/>
      <c r="DB86" s="22"/>
      <c r="DC86" s="22"/>
      <c r="DD86" s="22"/>
      <c r="DE86" s="22"/>
      <c r="DF86" s="22"/>
      <c r="DG86" s="22"/>
      <c r="DH86" s="22"/>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2"/>
      <c r="EV86" s="1"/>
    </row>
    <row r="87" spans="1:152" s="23" customFormat="1" ht="9" customHeight="1" x14ac:dyDescent="0.25">
      <c r="A87" s="3"/>
      <c r="B87" s="22"/>
      <c r="C87" s="332"/>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c r="AQ87" s="251"/>
      <c r="AR87" s="251"/>
      <c r="AS87" s="251"/>
      <c r="AT87" s="251"/>
      <c r="AU87" s="251"/>
      <c r="AV87" s="251"/>
      <c r="AW87" s="251"/>
      <c r="AX87" s="251"/>
      <c r="AY87" s="251"/>
      <c r="AZ87" s="251"/>
      <c r="BA87" s="251"/>
      <c r="BB87" s="251"/>
      <c r="BC87" s="251"/>
      <c r="BD87" s="251"/>
      <c r="BE87" s="251"/>
      <c r="BF87" s="251"/>
      <c r="BG87" s="251"/>
      <c r="BH87" s="251"/>
      <c r="BI87" s="251"/>
      <c r="BJ87" s="251"/>
      <c r="BK87" s="251"/>
      <c r="BL87" s="251"/>
      <c r="BM87" s="333"/>
      <c r="BN87" s="22"/>
      <c r="BO87" s="22"/>
      <c r="BP87" s="22"/>
      <c r="BR87" s="22"/>
      <c r="BT87" s="22"/>
      <c r="BU87" s="22"/>
      <c r="BV87" s="22"/>
      <c r="BW87" s="22"/>
      <c r="BY87" s="22"/>
      <c r="BZ87" s="22"/>
      <c r="CA87" s="22"/>
      <c r="CB87" s="22"/>
      <c r="CC87" s="22"/>
      <c r="CD87" s="332"/>
      <c r="CE87" s="251"/>
      <c r="CF87" s="251"/>
      <c r="CG87" s="251"/>
      <c r="CH87" s="251"/>
      <c r="CI87" s="251"/>
      <c r="CJ87" s="251"/>
      <c r="CK87" s="251"/>
      <c r="CL87" s="251"/>
      <c r="CM87" s="251"/>
      <c r="CN87" s="251"/>
      <c r="CO87" s="251"/>
      <c r="CP87" s="251"/>
      <c r="CQ87" s="251"/>
      <c r="CR87" s="251"/>
      <c r="CS87" s="251"/>
      <c r="CT87" s="251"/>
      <c r="CU87" s="251"/>
      <c r="CV87" s="251"/>
      <c r="CW87" s="251"/>
      <c r="CX87" s="251"/>
      <c r="CY87" s="251"/>
      <c r="CZ87" s="251"/>
      <c r="DA87" s="251"/>
      <c r="DB87" s="251"/>
      <c r="DC87" s="251"/>
      <c r="DD87" s="251"/>
      <c r="DE87" s="251"/>
      <c r="DF87" s="251"/>
      <c r="DG87" s="251"/>
      <c r="DH87" s="251"/>
      <c r="DI87" s="251"/>
      <c r="DJ87" s="251"/>
      <c r="DK87" s="251"/>
      <c r="DL87" s="251"/>
      <c r="DM87" s="251"/>
      <c r="DN87" s="251"/>
      <c r="DO87" s="251"/>
      <c r="DP87" s="251"/>
      <c r="DQ87" s="251"/>
      <c r="DR87" s="251"/>
      <c r="DS87" s="251"/>
      <c r="DT87" s="251"/>
      <c r="DU87" s="251"/>
      <c r="DV87" s="251"/>
      <c r="DW87" s="251"/>
      <c r="DX87" s="251"/>
      <c r="DY87" s="251"/>
      <c r="DZ87" s="251"/>
      <c r="EA87" s="251"/>
      <c r="EB87" s="251"/>
      <c r="EC87" s="251"/>
      <c r="ED87" s="251"/>
      <c r="EE87" s="251"/>
      <c r="EF87" s="251"/>
      <c r="EG87" s="251"/>
      <c r="EH87" s="251"/>
      <c r="EI87" s="251"/>
      <c r="EJ87" s="251"/>
      <c r="EK87" s="251"/>
      <c r="EL87" s="251"/>
      <c r="EM87" s="251"/>
      <c r="EN87" s="333"/>
      <c r="EO87" s="22"/>
      <c r="EP87" s="22"/>
      <c r="EQ87" s="22"/>
      <c r="ES87" s="22"/>
      <c r="EU87" s="46"/>
    </row>
    <row r="88" spans="1:152" s="23" customFormat="1" ht="13.8" x14ac:dyDescent="0.25">
      <c r="A88" s="3"/>
      <c r="B88" s="22"/>
      <c r="C88" s="262"/>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c r="AL88" s="263"/>
      <c r="AM88" s="263"/>
      <c r="AN88" s="263"/>
      <c r="AO88" s="263"/>
      <c r="AP88" s="263"/>
      <c r="AQ88" s="263"/>
      <c r="AR88" s="263"/>
      <c r="AS88" s="263"/>
      <c r="AT88" s="263"/>
      <c r="AU88" s="263"/>
      <c r="AV88" s="263"/>
      <c r="AW88" s="263"/>
      <c r="AX88" s="263"/>
      <c r="AY88" s="263"/>
      <c r="AZ88" s="263"/>
      <c r="BA88" s="263"/>
      <c r="BB88" s="263"/>
      <c r="BC88" s="263"/>
      <c r="BD88" s="263"/>
      <c r="BE88" s="263"/>
      <c r="BF88" s="263"/>
      <c r="BG88" s="263"/>
      <c r="BH88" s="263"/>
      <c r="BI88" s="263"/>
      <c r="BJ88" s="263"/>
      <c r="BK88" s="263"/>
      <c r="BL88" s="263"/>
      <c r="BM88" s="264"/>
      <c r="BN88" s="24"/>
      <c r="BO88" s="22"/>
      <c r="BP88" s="22"/>
      <c r="BR88" s="22"/>
      <c r="BT88" s="22"/>
      <c r="BU88" s="22"/>
      <c r="BV88" s="22"/>
      <c r="BW88" s="22"/>
      <c r="BY88" s="22"/>
      <c r="BZ88" s="22"/>
      <c r="CA88" s="22"/>
      <c r="CB88" s="22"/>
      <c r="CC88" s="22"/>
      <c r="CD88" s="262"/>
      <c r="CE88" s="263"/>
      <c r="CF88" s="263"/>
      <c r="CG88" s="263"/>
      <c r="CH88" s="263"/>
      <c r="CI88" s="263"/>
      <c r="CJ88" s="263"/>
      <c r="CK88" s="263"/>
      <c r="CL88" s="263"/>
      <c r="CM88" s="263"/>
      <c r="CN88" s="263"/>
      <c r="CO88" s="263"/>
      <c r="CP88" s="263"/>
      <c r="CQ88" s="263"/>
      <c r="CR88" s="263"/>
      <c r="CS88" s="263"/>
      <c r="CT88" s="263"/>
      <c r="CU88" s="263"/>
      <c r="CV88" s="263"/>
      <c r="CW88" s="263"/>
      <c r="CX88" s="263"/>
      <c r="CY88" s="263"/>
      <c r="CZ88" s="263"/>
      <c r="DA88" s="263"/>
      <c r="DB88" s="263"/>
      <c r="DC88" s="263"/>
      <c r="DD88" s="263"/>
      <c r="DE88" s="263"/>
      <c r="DF88" s="263"/>
      <c r="DG88" s="263"/>
      <c r="DH88" s="263"/>
      <c r="DI88" s="263"/>
      <c r="DJ88" s="263"/>
      <c r="DK88" s="263"/>
      <c r="DL88" s="263"/>
      <c r="DM88" s="263"/>
      <c r="DN88" s="263"/>
      <c r="DO88" s="263"/>
      <c r="DP88" s="263"/>
      <c r="DQ88" s="263"/>
      <c r="DR88" s="263"/>
      <c r="DS88" s="263"/>
      <c r="DT88" s="263"/>
      <c r="DU88" s="263"/>
      <c r="DV88" s="263"/>
      <c r="DW88" s="263"/>
      <c r="DX88" s="263"/>
      <c r="DY88" s="263"/>
      <c r="DZ88" s="263"/>
      <c r="EA88" s="263"/>
      <c r="EB88" s="263"/>
      <c r="EC88" s="263"/>
      <c r="ED88" s="263"/>
      <c r="EE88" s="263"/>
      <c r="EF88" s="263"/>
      <c r="EG88" s="263"/>
      <c r="EH88" s="263"/>
      <c r="EI88" s="263"/>
      <c r="EJ88" s="263"/>
      <c r="EK88" s="263"/>
      <c r="EL88" s="263"/>
      <c r="EM88" s="263"/>
      <c r="EN88" s="264"/>
      <c r="EO88" s="24"/>
      <c r="EP88" s="22"/>
      <c r="EQ88" s="22"/>
      <c r="ES88" s="22"/>
      <c r="EU88" s="46"/>
    </row>
    <row r="89" spans="1:152" s="23" customFormat="1" ht="8.25" customHeight="1" x14ac:dyDescent="0.25">
      <c r="A89" s="3"/>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2"/>
      <c r="EV89" s="1"/>
    </row>
    <row r="90" spans="1:152" s="23" customFormat="1" ht="9.75" customHeight="1" x14ac:dyDescent="0.25">
      <c r="A90" s="3"/>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2"/>
      <c r="EV90" s="1"/>
    </row>
    <row r="91" spans="1:152" s="23" customFormat="1" ht="13.8" x14ac:dyDescent="0.25">
      <c r="A91" s="3"/>
      <c r="B91" s="22" t="s">
        <v>26</v>
      </c>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2"/>
      <c r="EV91" s="1"/>
    </row>
    <row r="92" spans="1:152" s="23" customFormat="1" ht="8.25" customHeight="1" x14ac:dyDescent="0.25">
      <c r="A92" s="3"/>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2"/>
      <c r="EV92" s="1"/>
    </row>
    <row r="93" spans="1:152" s="23" customFormat="1" ht="9" customHeight="1" x14ac:dyDescent="0.25">
      <c r="A93" s="3"/>
      <c r="B93" s="332"/>
      <c r="C93" s="251"/>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1"/>
      <c r="AQ93" s="251"/>
      <c r="AR93" s="251"/>
      <c r="AS93" s="251"/>
      <c r="AT93" s="251"/>
      <c r="AU93" s="251"/>
      <c r="AV93" s="251"/>
      <c r="AW93" s="251"/>
      <c r="AX93" s="251"/>
      <c r="AY93" s="251"/>
      <c r="AZ93" s="251"/>
      <c r="BA93" s="251"/>
      <c r="BB93" s="251"/>
      <c r="BC93" s="251"/>
      <c r="BD93" s="251"/>
      <c r="BE93" s="251"/>
      <c r="BF93" s="251"/>
      <c r="BG93" s="251"/>
      <c r="BH93" s="251"/>
      <c r="BI93" s="251"/>
      <c r="BJ93" s="251"/>
      <c r="BK93" s="251"/>
      <c r="BL93" s="251"/>
      <c r="BM93" s="251"/>
      <c r="BN93" s="251"/>
      <c r="BO93" s="251"/>
      <c r="BP93" s="251"/>
      <c r="BQ93" s="251"/>
      <c r="BR93" s="251"/>
      <c r="BS93" s="251"/>
      <c r="BT93" s="251"/>
      <c r="BU93" s="251"/>
      <c r="BV93" s="251"/>
      <c r="BW93" s="251"/>
      <c r="BX93" s="251"/>
      <c r="BY93" s="251"/>
      <c r="BZ93" s="251"/>
      <c r="CA93" s="251"/>
      <c r="CB93" s="251"/>
      <c r="CC93" s="251"/>
      <c r="CD93" s="251"/>
      <c r="CE93" s="251"/>
      <c r="CF93" s="251"/>
      <c r="CG93" s="251"/>
      <c r="CH93" s="251"/>
      <c r="CI93" s="251"/>
      <c r="CJ93" s="251"/>
      <c r="CK93" s="251"/>
      <c r="CL93" s="251"/>
      <c r="CM93" s="251"/>
      <c r="CN93" s="251"/>
      <c r="CO93" s="251"/>
      <c r="CP93" s="251"/>
      <c r="CQ93" s="251"/>
      <c r="CR93" s="251"/>
      <c r="CS93" s="251"/>
      <c r="CT93" s="251"/>
      <c r="CU93" s="251"/>
      <c r="CV93" s="251"/>
      <c r="CW93" s="251"/>
      <c r="CX93" s="251"/>
      <c r="CY93" s="251"/>
      <c r="CZ93" s="251"/>
      <c r="DA93" s="251"/>
      <c r="DB93" s="251"/>
      <c r="DC93" s="251"/>
      <c r="DD93" s="251"/>
      <c r="DE93" s="251"/>
      <c r="DF93" s="251"/>
      <c r="DG93" s="251"/>
      <c r="DH93" s="251"/>
      <c r="DI93" s="251"/>
      <c r="DJ93" s="251"/>
      <c r="DK93" s="251"/>
      <c r="DL93" s="251"/>
      <c r="DM93" s="251"/>
      <c r="DN93" s="251"/>
      <c r="DO93" s="251"/>
      <c r="DP93" s="251"/>
      <c r="DQ93" s="251"/>
      <c r="DR93" s="251"/>
      <c r="DS93" s="251"/>
      <c r="DT93" s="251"/>
      <c r="DU93" s="251"/>
      <c r="DV93" s="251"/>
      <c r="DW93" s="251"/>
      <c r="DX93" s="251"/>
      <c r="DY93" s="251"/>
      <c r="DZ93" s="251"/>
      <c r="EA93" s="251"/>
      <c r="EB93" s="251"/>
      <c r="EC93" s="251"/>
      <c r="ED93" s="251"/>
      <c r="EE93" s="251"/>
      <c r="EF93" s="251"/>
      <c r="EG93" s="251"/>
      <c r="EH93" s="251"/>
      <c r="EI93" s="251"/>
      <c r="EJ93" s="251"/>
      <c r="EK93" s="251"/>
      <c r="EL93" s="251"/>
      <c r="EM93" s="251"/>
      <c r="EN93" s="251"/>
      <c r="EO93" s="251"/>
      <c r="EP93" s="251"/>
      <c r="EQ93" s="251"/>
      <c r="ER93" s="251"/>
      <c r="ES93" s="251"/>
      <c r="ET93" s="333"/>
      <c r="EU93" s="2"/>
      <c r="EV93" s="1"/>
    </row>
    <row r="94" spans="1:152" s="23" customFormat="1" ht="13.95" customHeight="1" x14ac:dyDescent="0.25">
      <c r="A94" s="3"/>
      <c r="B94" s="262"/>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c r="BB94" s="263"/>
      <c r="BC94" s="263"/>
      <c r="BD94" s="263"/>
      <c r="BE94" s="263"/>
      <c r="BF94" s="263"/>
      <c r="BG94" s="263"/>
      <c r="BH94" s="263"/>
      <c r="BI94" s="263"/>
      <c r="BJ94" s="263"/>
      <c r="BK94" s="263"/>
      <c r="BL94" s="263"/>
      <c r="BM94" s="263"/>
      <c r="BN94" s="263"/>
      <c r="BO94" s="263"/>
      <c r="BP94" s="263"/>
      <c r="BQ94" s="263"/>
      <c r="BR94" s="263"/>
      <c r="BS94" s="263"/>
      <c r="BT94" s="263"/>
      <c r="BU94" s="263"/>
      <c r="BV94" s="263"/>
      <c r="BW94" s="263"/>
      <c r="BX94" s="263"/>
      <c r="BY94" s="263"/>
      <c r="BZ94" s="263"/>
      <c r="CA94" s="263"/>
      <c r="CB94" s="263"/>
      <c r="CC94" s="263"/>
      <c r="CD94" s="263"/>
      <c r="CE94" s="263"/>
      <c r="CF94" s="263"/>
      <c r="CG94" s="263"/>
      <c r="CH94" s="263"/>
      <c r="CI94" s="263"/>
      <c r="CJ94" s="263"/>
      <c r="CK94" s="263"/>
      <c r="CL94" s="263"/>
      <c r="CM94" s="263"/>
      <c r="CN94" s="263"/>
      <c r="CO94" s="263"/>
      <c r="CP94" s="263"/>
      <c r="CQ94" s="263"/>
      <c r="CR94" s="263"/>
      <c r="CS94" s="263"/>
      <c r="CT94" s="263"/>
      <c r="CU94" s="263"/>
      <c r="CV94" s="263"/>
      <c r="CW94" s="263"/>
      <c r="CX94" s="263"/>
      <c r="CY94" s="263"/>
      <c r="CZ94" s="263"/>
      <c r="DA94" s="263"/>
      <c r="DB94" s="263"/>
      <c r="DC94" s="263"/>
      <c r="DD94" s="263"/>
      <c r="DE94" s="263"/>
      <c r="DF94" s="263"/>
      <c r="DG94" s="263"/>
      <c r="DH94" s="263"/>
      <c r="DI94" s="263"/>
      <c r="DJ94" s="263"/>
      <c r="DK94" s="263"/>
      <c r="DL94" s="263"/>
      <c r="DM94" s="263"/>
      <c r="DN94" s="263"/>
      <c r="DO94" s="263"/>
      <c r="DP94" s="263"/>
      <c r="DQ94" s="263"/>
      <c r="DR94" s="263"/>
      <c r="DS94" s="263"/>
      <c r="DT94" s="263"/>
      <c r="DU94" s="263"/>
      <c r="DV94" s="263"/>
      <c r="DW94" s="263"/>
      <c r="DX94" s="263"/>
      <c r="DY94" s="263"/>
      <c r="DZ94" s="263"/>
      <c r="EA94" s="263"/>
      <c r="EB94" s="263"/>
      <c r="EC94" s="263"/>
      <c r="ED94" s="263"/>
      <c r="EE94" s="263"/>
      <c r="EF94" s="263"/>
      <c r="EG94" s="263"/>
      <c r="EH94" s="263"/>
      <c r="EI94" s="263"/>
      <c r="EJ94" s="263"/>
      <c r="EK94" s="263"/>
      <c r="EL94" s="263"/>
      <c r="EM94" s="263"/>
      <c r="EN94" s="263"/>
      <c r="EO94" s="263"/>
      <c r="EP94" s="263"/>
      <c r="EQ94" s="263"/>
      <c r="ER94" s="263"/>
      <c r="ES94" s="263"/>
      <c r="ET94" s="264"/>
      <c r="EU94" s="2"/>
      <c r="EV94" s="1"/>
    </row>
    <row r="95" spans="1:152" s="23" customFormat="1" ht="9.75" customHeight="1" x14ac:dyDescent="0.25">
      <c r="A95" s="3"/>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2"/>
      <c r="BO95" s="22"/>
      <c r="BP95" s="22"/>
      <c r="BQ95" s="22"/>
      <c r="BR95" s="22"/>
      <c r="BS95" s="22"/>
      <c r="BT95" s="22"/>
      <c r="BU95" s="22"/>
      <c r="BV95" s="22"/>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2"/>
      <c r="EV95" s="1"/>
    </row>
    <row r="96" spans="1:152" s="23" customFormat="1" ht="14.25" customHeight="1" x14ac:dyDescent="0.25">
      <c r="A96" s="3"/>
      <c r="B96" s="22" t="s">
        <v>27</v>
      </c>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51"/>
      <c r="AY96" s="251"/>
      <c r="AZ96" s="22"/>
      <c r="BA96" s="22" t="s">
        <v>21</v>
      </c>
      <c r="BB96" s="22"/>
      <c r="BC96" s="22"/>
      <c r="BD96" s="22"/>
      <c r="BE96" s="22"/>
      <c r="BF96" s="22"/>
      <c r="BG96" s="22"/>
      <c r="BH96" s="22"/>
      <c r="BI96" s="22"/>
      <c r="BJ96" s="22"/>
      <c r="BK96" s="22"/>
      <c r="BL96" s="22"/>
      <c r="BM96" s="22"/>
      <c r="BN96" s="22"/>
      <c r="BO96" s="22"/>
      <c r="BP96" s="22"/>
      <c r="BQ96" s="22"/>
      <c r="BR96" s="22"/>
      <c r="BS96" s="22"/>
      <c r="BT96" s="22"/>
      <c r="BU96" s="22"/>
      <c r="BV96" s="22"/>
      <c r="BW96" s="22"/>
      <c r="BX96" s="22"/>
      <c r="BY96" s="22"/>
      <c r="BZ96" s="22"/>
      <c r="CA96" s="22"/>
      <c r="CB96" s="22"/>
      <c r="CC96" s="22"/>
      <c r="CD96" s="22"/>
      <c r="CE96" s="22"/>
      <c r="CF96" s="22"/>
      <c r="CG96" s="22"/>
      <c r="CH96" s="22"/>
      <c r="CI96" s="22"/>
      <c r="CJ96" s="22"/>
      <c r="CK96" s="22"/>
      <c r="CL96" s="22"/>
      <c r="CM96" s="22"/>
      <c r="CN96" s="1"/>
      <c r="CO96" s="22"/>
      <c r="CP96" s="22"/>
      <c r="CQ96" s="22"/>
      <c r="CR96" s="22"/>
      <c r="CS96" s="22"/>
      <c r="CT96" s="22"/>
      <c r="CU96" s="22"/>
      <c r="CV96" s="22"/>
      <c r="CW96" s="22"/>
      <c r="CX96" s="22"/>
      <c r="CY96" s="22" t="s">
        <v>28</v>
      </c>
      <c r="CZ96" s="1"/>
      <c r="DA96" s="1"/>
      <c r="DB96" s="1"/>
      <c r="DC96" s="1"/>
      <c r="DD96" s="1"/>
      <c r="DE96" s="1"/>
      <c r="DF96" s="22"/>
      <c r="DG96" s="22"/>
      <c r="DH96" s="22"/>
      <c r="DI96" s="22"/>
      <c r="DJ96" s="22"/>
      <c r="DK96" s="22"/>
      <c r="DL96" s="22"/>
      <c r="DM96" s="22"/>
      <c r="DN96" s="22"/>
      <c r="DO96" s="22"/>
      <c r="DP96" s="22"/>
      <c r="DQ96" s="22"/>
      <c r="DR96" s="1"/>
      <c r="DS96" s="1"/>
      <c r="DT96" s="1"/>
      <c r="DU96" s="22" t="s">
        <v>22</v>
      </c>
      <c r="DV96" s="22"/>
      <c r="DW96" s="22"/>
      <c r="DX96" s="22"/>
      <c r="DY96" s="22"/>
      <c r="DZ96" s="22"/>
      <c r="EA96" s="22"/>
      <c r="EB96" s="22"/>
      <c r="EC96" s="22"/>
      <c r="ED96" s="22"/>
      <c r="EE96" s="22"/>
      <c r="EF96" s="22"/>
      <c r="EG96" s="22"/>
      <c r="EH96" s="22"/>
      <c r="EI96" s="22"/>
      <c r="EJ96" s="22"/>
      <c r="EK96" s="22"/>
      <c r="EL96" s="22"/>
      <c r="EM96" s="22"/>
      <c r="EN96" s="22"/>
      <c r="EO96" s="22"/>
      <c r="EP96" s="22"/>
      <c r="EQ96" s="22"/>
      <c r="ER96" s="22"/>
      <c r="ES96" s="22"/>
      <c r="ET96" s="1"/>
      <c r="EU96" s="2"/>
      <c r="EV96" s="1"/>
    </row>
    <row r="97" spans="1:212" s="23" customFormat="1" ht="13.8" x14ac:dyDescent="0.25">
      <c r="A97" s="3"/>
      <c r="B97" s="332"/>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c r="AQ97" s="251"/>
      <c r="AR97" s="251"/>
      <c r="AS97" s="251"/>
      <c r="AT97" s="251"/>
      <c r="AU97" s="251"/>
      <c r="AV97" s="251"/>
      <c r="AW97" s="251"/>
      <c r="AX97" s="333"/>
      <c r="AY97" s="22"/>
      <c r="AZ97" s="22"/>
      <c r="BA97" s="332"/>
      <c r="BB97" s="251"/>
      <c r="BC97" s="251"/>
      <c r="BD97" s="251"/>
      <c r="BE97" s="251"/>
      <c r="BF97" s="251"/>
      <c r="BG97" s="251"/>
      <c r="BH97" s="251"/>
      <c r="BI97" s="251"/>
      <c r="BJ97" s="251"/>
      <c r="BK97" s="251"/>
      <c r="BL97" s="251"/>
      <c r="BM97" s="251"/>
      <c r="BN97" s="251"/>
      <c r="BO97" s="251"/>
      <c r="BP97" s="251"/>
      <c r="BQ97" s="251"/>
      <c r="BR97" s="251"/>
      <c r="BS97" s="251"/>
      <c r="BT97" s="251"/>
      <c r="BU97" s="251"/>
      <c r="BV97" s="251"/>
      <c r="BW97" s="251"/>
      <c r="BX97" s="251"/>
      <c r="BY97" s="251"/>
      <c r="BZ97" s="251"/>
      <c r="CA97" s="251"/>
      <c r="CB97" s="251"/>
      <c r="CC97" s="251"/>
      <c r="CD97" s="251"/>
      <c r="CE97" s="251"/>
      <c r="CF97" s="251"/>
      <c r="CG97" s="251"/>
      <c r="CH97" s="251"/>
      <c r="CI97" s="251"/>
      <c r="CJ97" s="251"/>
      <c r="CK97" s="251"/>
      <c r="CL97" s="251"/>
      <c r="CM97" s="251"/>
      <c r="CN97" s="251"/>
      <c r="CO97" s="251"/>
      <c r="CP97" s="251"/>
      <c r="CQ97" s="251"/>
      <c r="CR97" s="251"/>
      <c r="CS97" s="251"/>
      <c r="CT97" s="251"/>
      <c r="CU97" s="333"/>
      <c r="CV97" s="22"/>
      <c r="CW97" s="22"/>
      <c r="CX97" s="332"/>
      <c r="CY97" s="251"/>
      <c r="CZ97" s="251"/>
      <c r="DA97" s="251"/>
      <c r="DB97" s="251"/>
      <c r="DC97" s="251"/>
      <c r="DD97" s="251"/>
      <c r="DE97" s="251"/>
      <c r="DF97" s="251"/>
      <c r="DG97" s="251"/>
      <c r="DH97" s="251"/>
      <c r="DI97" s="251"/>
      <c r="DJ97" s="251"/>
      <c r="DK97" s="251"/>
      <c r="DL97" s="251"/>
      <c r="DM97" s="251"/>
      <c r="DN97" s="251"/>
      <c r="DO97" s="251"/>
      <c r="DP97" s="251"/>
      <c r="DQ97" s="251"/>
      <c r="DR97" s="251"/>
      <c r="DS97" s="333"/>
      <c r="DT97" s="22"/>
      <c r="DU97" s="332"/>
      <c r="DV97" s="251"/>
      <c r="DW97" s="251"/>
      <c r="DX97" s="251"/>
      <c r="DY97" s="251"/>
      <c r="DZ97" s="251"/>
      <c r="EA97" s="251"/>
      <c r="EB97" s="251"/>
      <c r="EC97" s="251"/>
      <c r="ED97" s="251"/>
      <c r="EE97" s="251"/>
      <c r="EF97" s="251"/>
      <c r="EG97" s="251"/>
      <c r="EH97" s="251"/>
      <c r="EI97" s="251"/>
      <c r="EJ97" s="251"/>
      <c r="EK97" s="251"/>
      <c r="EL97" s="251"/>
      <c r="EM97" s="251"/>
      <c r="EN97" s="251"/>
      <c r="EO97" s="251"/>
      <c r="EP97" s="251"/>
      <c r="EQ97" s="251"/>
      <c r="ER97" s="251"/>
      <c r="ES97" s="251"/>
      <c r="ET97" s="333"/>
      <c r="EU97" s="2"/>
      <c r="EV97" s="1"/>
    </row>
    <row r="98" spans="1:212" s="23" customFormat="1" ht="9" customHeight="1" x14ac:dyDescent="0.25">
      <c r="A98" s="3"/>
      <c r="B98" s="262"/>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4"/>
      <c r="AY98" s="22"/>
      <c r="AZ98" s="22"/>
      <c r="BA98" s="262"/>
      <c r="BB98" s="263"/>
      <c r="BC98" s="263"/>
      <c r="BD98" s="263"/>
      <c r="BE98" s="263"/>
      <c r="BF98" s="263"/>
      <c r="BG98" s="263"/>
      <c r="BH98" s="263"/>
      <c r="BI98" s="263"/>
      <c r="BJ98" s="263"/>
      <c r="BK98" s="263"/>
      <c r="BL98" s="263"/>
      <c r="BM98" s="263"/>
      <c r="BN98" s="263"/>
      <c r="BO98" s="263"/>
      <c r="BP98" s="263"/>
      <c r="BQ98" s="263"/>
      <c r="BR98" s="263"/>
      <c r="BS98" s="263"/>
      <c r="BT98" s="263"/>
      <c r="BU98" s="263"/>
      <c r="BV98" s="263"/>
      <c r="BW98" s="263"/>
      <c r="BX98" s="263"/>
      <c r="BY98" s="263"/>
      <c r="BZ98" s="263"/>
      <c r="CA98" s="263"/>
      <c r="CB98" s="263"/>
      <c r="CC98" s="263"/>
      <c r="CD98" s="263"/>
      <c r="CE98" s="263"/>
      <c r="CF98" s="263"/>
      <c r="CG98" s="263"/>
      <c r="CH98" s="263"/>
      <c r="CI98" s="263"/>
      <c r="CJ98" s="263"/>
      <c r="CK98" s="263"/>
      <c r="CL98" s="263"/>
      <c r="CM98" s="263"/>
      <c r="CN98" s="263"/>
      <c r="CO98" s="263"/>
      <c r="CP98" s="263"/>
      <c r="CQ98" s="263"/>
      <c r="CR98" s="263"/>
      <c r="CS98" s="263"/>
      <c r="CT98" s="263"/>
      <c r="CU98" s="264"/>
      <c r="CV98" s="22"/>
      <c r="CW98" s="22"/>
      <c r="CX98" s="262"/>
      <c r="CY98" s="263"/>
      <c r="CZ98" s="263"/>
      <c r="DA98" s="263"/>
      <c r="DB98" s="263"/>
      <c r="DC98" s="263"/>
      <c r="DD98" s="263"/>
      <c r="DE98" s="263"/>
      <c r="DF98" s="263"/>
      <c r="DG98" s="263"/>
      <c r="DH98" s="263"/>
      <c r="DI98" s="263"/>
      <c r="DJ98" s="263"/>
      <c r="DK98" s="263"/>
      <c r="DL98" s="263"/>
      <c r="DM98" s="263"/>
      <c r="DN98" s="263"/>
      <c r="DO98" s="263"/>
      <c r="DP98" s="263"/>
      <c r="DQ98" s="263"/>
      <c r="DR98" s="263"/>
      <c r="DS98" s="264"/>
      <c r="DT98" s="22"/>
      <c r="DU98" s="262"/>
      <c r="DV98" s="263"/>
      <c r="DW98" s="263"/>
      <c r="DX98" s="263"/>
      <c r="DY98" s="263"/>
      <c r="DZ98" s="263"/>
      <c r="EA98" s="263"/>
      <c r="EB98" s="263"/>
      <c r="EC98" s="263"/>
      <c r="ED98" s="263"/>
      <c r="EE98" s="263"/>
      <c r="EF98" s="263"/>
      <c r="EG98" s="263"/>
      <c r="EH98" s="263"/>
      <c r="EI98" s="263"/>
      <c r="EJ98" s="263"/>
      <c r="EK98" s="263"/>
      <c r="EL98" s="263"/>
      <c r="EM98" s="263"/>
      <c r="EN98" s="263"/>
      <c r="EO98" s="263"/>
      <c r="EP98" s="263"/>
      <c r="EQ98" s="263"/>
      <c r="ER98" s="263"/>
      <c r="ES98" s="263"/>
      <c r="ET98" s="264"/>
      <c r="EU98" s="2"/>
      <c r="EV98" s="1"/>
    </row>
    <row r="99" spans="1:212" s="5" customFormat="1" ht="10.5" customHeight="1" x14ac:dyDescent="0.25">
      <c r="A99" s="27"/>
      <c r="B99" s="44"/>
      <c r="C99" s="44"/>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38"/>
      <c r="BX99" s="38"/>
      <c r="BY99" s="38"/>
      <c r="BZ99" s="38"/>
      <c r="CA99" s="38"/>
      <c r="CB99" s="38"/>
      <c r="CC99" s="38"/>
      <c r="CD99" s="38"/>
      <c r="CE99" s="38"/>
      <c r="CF99" s="38"/>
      <c r="CG99" s="38"/>
      <c r="CH99" s="38"/>
      <c r="CI99" s="38"/>
      <c r="CJ99" s="38"/>
      <c r="CK99" s="38"/>
      <c r="CL99" s="38"/>
      <c r="CM99" s="38"/>
      <c r="CN99" s="38"/>
      <c r="CO99" s="38"/>
      <c r="CP99" s="38"/>
      <c r="CQ99" s="38"/>
      <c r="CR99" s="38"/>
      <c r="CS99" s="38"/>
      <c r="CT99" s="38"/>
      <c r="CU99" s="38"/>
      <c r="CV99" s="38"/>
      <c r="CW99" s="38"/>
      <c r="CX99" s="38"/>
      <c r="CY99" s="38"/>
      <c r="CZ99" s="38"/>
      <c r="DA99" s="38"/>
      <c r="DB99" s="38"/>
      <c r="DC99" s="38"/>
      <c r="DD99" s="38"/>
      <c r="DE99" s="38"/>
      <c r="DF99" s="38"/>
      <c r="DG99" s="38"/>
      <c r="DH99" s="38"/>
      <c r="DI99" s="38"/>
      <c r="DJ99" s="38"/>
      <c r="DK99" s="38"/>
      <c r="DL99" s="38"/>
      <c r="DM99" s="38"/>
      <c r="DN99" s="38"/>
      <c r="DO99" s="38"/>
      <c r="DP99" s="38"/>
      <c r="DQ99" s="38"/>
      <c r="DR99" s="38"/>
      <c r="DS99" s="38"/>
      <c r="DT99" s="38"/>
      <c r="DU99" s="38"/>
      <c r="DV99" s="38"/>
      <c r="DW99" s="38"/>
      <c r="DX99" s="38"/>
      <c r="DY99" s="38"/>
      <c r="DZ99" s="38"/>
      <c r="EA99" s="38"/>
      <c r="EB99" s="38"/>
      <c r="EC99" s="38"/>
      <c r="ED99" s="38"/>
      <c r="EE99" s="38"/>
      <c r="EF99" s="38"/>
      <c r="EG99" s="38"/>
      <c r="EH99" s="38"/>
      <c r="EI99" s="38"/>
      <c r="EJ99" s="38"/>
      <c r="EK99" s="38"/>
      <c r="EL99" s="38"/>
      <c r="EM99" s="38"/>
      <c r="EN99" s="38"/>
      <c r="EO99" s="38"/>
      <c r="EP99" s="38"/>
      <c r="EQ99" s="38"/>
      <c r="ER99" s="38"/>
      <c r="ES99" s="38"/>
      <c r="ET99" s="38"/>
      <c r="EU99" s="28"/>
      <c r="FG99" s="276" t="s">
        <v>74</v>
      </c>
      <c r="FH99" s="277"/>
      <c r="FI99" s="277"/>
      <c r="FJ99" s="277"/>
      <c r="FK99" s="277"/>
      <c r="FL99" s="277"/>
      <c r="FM99" s="277"/>
      <c r="FN99" s="277"/>
      <c r="FO99" s="277"/>
      <c r="FP99" s="277"/>
      <c r="FQ99" s="277"/>
      <c r="FR99" s="277"/>
      <c r="FS99" s="277"/>
      <c r="FT99" s="277"/>
      <c r="FU99" s="277"/>
      <c r="FV99" s="277"/>
      <c r="FW99" s="277"/>
      <c r="FX99" s="277"/>
      <c r="FY99" s="277"/>
      <c r="FZ99" s="277"/>
      <c r="GA99" s="277"/>
      <c r="GB99" s="277"/>
      <c r="GC99" s="277"/>
      <c r="GD99" s="277"/>
      <c r="GE99" s="277"/>
      <c r="GF99" s="277"/>
      <c r="GG99" s="277"/>
      <c r="GH99" s="277"/>
      <c r="GI99" s="277"/>
      <c r="GJ99" s="277"/>
      <c r="GK99" s="277"/>
      <c r="GL99" s="277"/>
      <c r="GM99" s="277"/>
      <c r="GN99" s="277"/>
      <c r="GO99" s="277"/>
      <c r="GP99" s="277"/>
      <c r="GQ99" s="277"/>
      <c r="GR99" s="277"/>
      <c r="GS99" s="277"/>
      <c r="GT99" s="277"/>
      <c r="GU99" s="277"/>
      <c r="GV99" s="277"/>
      <c r="GW99" s="277"/>
      <c r="GX99" s="277"/>
      <c r="GY99" s="277"/>
      <c r="GZ99" s="277"/>
      <c r="HA99" s="277"/>
      <c r="HB99" s="277"/>
      <c r="HC99" s="277"/>
      <c r="HD99" s="278"/>
    </row>
    <row r="100" spans="1:212" ht="47.4" customHeight="1" x14ac:dyDescent="0.25">
      <c r="FG100" s="279"/>
      <c r="FH100" s="280"/>
      <c r="FI100" s="280"/>
      <c r="FJ100" s="280"/>
      <c r="FK100" s="280"/>
      <c r="FL100" s="280"/>
      <c r="FM100" s="280"/>
      <c r="FN100" s="280"/>
      <c r="FO100" s="280"/>
      <c r="FP100" s="280"/>
      <c r="FQ100" s="280"/>
      <c r="FR100" s="280"/>
      <c r="FS100" s="280"/>
      <c r="FT100" s="280"/>
      <c r="FU100" s="280"/>
      <c r="FV100" s="280"/>
      <c r="FW100" s="280"/>
      <c r="FX100" s="280"/>
      <c r="FY100" s="280"/>
      <c r="FZ100" s="280"/>
      <c r="GA100" s="280"/>
      <c r="GB100" s="280"/>
      <c r="GC100" s="280"/>
      <c r="GD100" s="280"/>
      <c r="GE100" s="280"/>
      <c r="GF100" s="280"/>
      <c r="GG100" s="280"/>
      <c r="GH100" s="280"/>
      <c r="GI100" s="280"/>
      <c r="GJ100" s="280"/>
      <c r="GK100" s="280"/>
      <c r="GL100" s="280"/>
      <c r="GM100" s="280"/>
      <c r="GN100" s="280"/>
      <c r="GO100" s="280"/>
      <c r="GP100" s="280"/>
      <c r="GQ100" s="280"/>
      <c r="GR100" s="280"/>
      <c r="GS100" s="280"/>
      <c r="GT100" s="280"/>
      <c r="GU100" s="280"/>
      <c r="GV100" s="280"/>
      <c r="GW100" s="280"/>
      <c r="GX100" s="280"/>
      <c r="GY100" s="280"/>
      <c r="GZ100" s="280"/>
      <c r="HA100" s="280"/>
      <c r="HB100" s="280"/>
      <c r="HC100" s="280"/>
      <c r="HD100" s="281"/>
    </row>
    <row r="101" spans="1:212" ht="14.4" x14ac:dyDescent="0.3">
      <c r="B101" s="201"/>
    </row>
    <row r="106" spans="1:212" ht="12" customHeight="1" x14ac:dyDescent="0.25"/>
  </sheetData>
  <mergeCells count="101">
    <mergeCell ref="DA11:EP11"/>
    <mergeCell ref="C87:BM88"/>
    <mergeCell ref="CD87:EN88"/>
    <mergeCell ref="B93:ET94"/>
    <mergeCell ref="B97:AX98"/>
    <mergeCell ref="BA97:CU98"/>
    <mergeCell ref="CX97:DS98"/>
    <mergeCell ref="DU97:ET98"/>
    <mergeCell ref="DV68:DX68"/>
    <mergeCell ref="C71:BJ72"/>
    <mergeCell ref="BM71:DR72"/>
    <mergeCell ref="C75:D75"/>
    <mergeCell ref="E75:F75"/>
    <mergeCell ref="I75:J75"/>
    <mergeCell ref="K75:L75"/>
    <mergeCell ref="O75:P75"/>
    <mergeCell ref="Q75:R75"/>
    <mergeCell ref="S75:T75"/>
    <mergeCell ref="U75:V75"/>
    <mergeCell ref="Y75:AB75"/>
    <mergeCell ref="AD75:AG75"/>
    <mergeCell ref="AK74:DB75"/>
    <mergeCell ref="DS75:DU75"/>
    <mergeCell ref="DV75:DX75"/>
    <mergeCell ref="CT62:DB63"/>
    <mergeCell ref="DG68:DI68"/>
    <mergeCell ref="DJ68:DL68"/>
    <mergeCell ref="DM68:DO68"/>
    <mergeCell ref="DP68:DR68"/>
    <mergeCell ref="DS68:DU68"/>
    <mergeCell ref="CR68:CT68"/>
    <mergeCell ref="CU68:CW68"/>
    <mergeCell ref="CX68:CZ68"/>
    <mergeCell ref="DA68:DC68"/>
    <mergeCell ref="DD68:DF68"/>
    <mergeCell ref="AA39:AC39"/>
    <mergeCell ref="CC68:CE68"/>
    <mergeCell ref="CF68:CH68"/>
    <mergeCell ref="CI68:CK68"/>
    <mergeCell ref="CL68:CN68"/>
    <mergeCell ref="CO68:CQ68"/>
    <mergeCell ref="C62:F63"/>
    <mergeCell ref="G62:L63"/>
    <mergeCell ref="O62:CP63"/>
    <mergeCell ref="BO39:BQ39"/>
    <mergeCell ref="BR39:BT39"/>
    <mergeCell ref="BU39:BW39"/>
    <mergeCell ref="BX39:BZ39"/>
    <mergeCell ref="CA39:CC39"/>
    <mergeCell ref="CD39:CF39"/>
    <mergeCell ref="AS39:AU39"/>
    <mergeCell ref="AV39:AX39"/>
    <mergeCell ref="BF39:BH39"/>
    <mergeCell ref="FG99:HD100"/>
    <mergeCell ref="CJ3:EU3"/>
    <mergeCell ref="CJ5:EP6"/>
    <mergeCell ref="CJ8:EP9"/>
    <mergeCell ref="CB84:EQ84"/>
    <mergeCell ref="AL16:CR16"/>
    <mergeCell ref="AL18:BM18"/>
    <mergeCell ref="AL20:BM20"/>
    <mergeCell ref="CG20:CR20"/>
    <mergeCell ref="AL22:BM22"/>
    <mergeCell ref="DH30:ET30"/>
    <mergeCell ref="AJ39:AL39"/>
    <mergeCell ref="AM39:AO39"/>
    <mergeCell ref="AP39:AR39"/>
    <mergeCell ref="DE62:DS63"/>
    <mergeCell ref="DS43:EL44"/>
    <mergeCell ref="AR50:CW51"/>
    <mergeCell ref="C58:CH59"/>
    <mergeCell ref="CK58:CU59"/>
    <mergeCell ref="CV58:DS59"/>
    <mergeCell ref="CG39:CI39"/>
    <mergeCell ref="CJ39:CL39"/>
    <mergeCell ref="U39:W39"/>
    <mergeCell ref="X39:Z39"/>
    <mergeCell ref="C2:AQ2"/>
    <mergeCell ref="AX96:AY96"/>
    <mergeCell ref="D31:Z31"/>
    <mergeCell ref="AV67:BK69"/>
    <mergeCell ref="B84:BN84"/>
    <mergeCell ref="D7:AM7"/>
    <mergeCell ref="C4:AQ4"/>
    <mergeCell ref="BM67:CA69"/>
    <mergeCell ref="B54:EU55"/>
    <mergeCell ref="CM48:DS49"/>
    <mergeCell ref="D49:AO50"/>
    <mergeCell ref="B80:ES82"/>
    <mergeCell ref="C39:E39"/>
    <mergeCell ref="AD39:AF39"/>
    <mergeCell ref="AG39:AI39"/>
    <mergeCell ref="F39:H39"/>
    <mergeCell ref="I39:K39"/>
    <mergeCell ref="L39:N39"/>
    <mergeCell ref="O39:Q39"/>
    <mergeCell ref="R39:T39"/>
    <mergeCell ref="CV39:CY39"/>
    <mergeCell ref="C43:DR44"/>
    <mergeCell ref="BI39:BK39"/>
    <mergeCell ref="BL39:BN39"/>
  </mergeCells>
  <phoneticPr fontId="21" type="noConversion"/>
  <printOptions horizontalCentered="1" verticalCentered="1" gridLinesSet="0"/>
  <pageMargins left="0" right="0" top="0" bottom="0" header="0.51181102362204722" footer="0.51181102362204722"/>
  <pageSetup paperSize="9" scale="57"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K62"/>
  <sheetViews>
    <sheetView zoomScale="110" zoomScaleNormal="110" workbookViewId="0">
      <selection activeCell="K18" sqref="K18"/>
    </sheetView>
  </sheetViews>
  <sheetFormatPr defaultRowHeight="13.2" x14ac:dyDescent="0.25"/>
  <cols>
    <col min="1" max="1" width="16.5546875" customWidth="1"/>
    <col min="2" max="2" width="23.109375" customWidth="1"/>
    <col min="3" max="3" width="20.44140625" customWidth="1"/>
    <col min="4" max="4" width="18.88671875" customWidth="1"/>
    <col min="5" max="5" width="12.6640625" customWidth="1"/>
    <col min="6" max="6" width="18.6640625" customWidth="1"/>
    <col min="9" max="9" width="15.44140625" customWidth="1"/>
    <col min="10" max="11" width="8.5546875" customWidth="1"/>
  </cols>
  <sheetData>
    <row r="1" spans="1:11" x14ac:dyDescent="0.25">
      <c r="A1" s="102"/>
      <c r="B1" s="103"/>
      <c r="C1" s="103"/>
      <c r="D1" s="103"/>
      <c r="E1" s="103"/>
      <c r="F1" s="103"/>
      <c r="G1" s="103"/>
      <c r="H1" s="103"/>
      <c r="I1" s="103"/>
      <c r="J1" s="103"/>
      <c r="K1" s="103"/>
    </row>
    <row r="2" spans="1:11" x14ac:dyDescent="0.25">
      <c r="A2" s="105"/>
      <c r="B2" s="106" t="s">
        <v>93</v>
      </c>
      <c r="C2" s="367"/>
      <c r="D2" s="367"/>
      <c r="E2" s="367"/>
      <c r="F2" s="367"/>
      <c r="G2" s="106"/>
      <c r="H2" s="106"/>
      <c r="I2" s="104" t="s">
        <v>72</v>
      </c>
      <c r="J2" s="368"/>
      <c r="K2" s="369"/>
    </row>
    <row r="3" spans="1:11" x14ac:dyDescent="0.25">
      <c r="A3" s="105"/>
      <c r="B3" s="106"/>
      <c r="C3" s="106"/>
      <c r="D3" s="106"/>
      <c r="E3" s="106"/>
      <c r="F3" s="106"/>
      <c r="G3" s="106"/>
      <c r="H3" s="106"/>
      <c r="I3" s="106"/>
      <c r="J3" s="106"/>
      <c r="K3" s="106"/>
    </row>
    <row r="4" spans="1:11" ht="13.8" x14ac:dyDescent="0.25">
      <c r="A4" s="370" t="s">
        <v>127</v>
      </c>
      <c r="B4" s="371"/>
      <c r="C4" s="371"/>
      <c r="D4" s="371"/>
      <c r="E4" s="371"/>
      <c r="F4" s="371"/>
      <c r="G4" s="371"/>
      <c r="H4" s="371"/>
      <c r="I4" s="371"/>
      <c r="J4" s="371"/>
      <c r="K4" s="371"/>
    </row>
    <row r="5" spans="1:11" ht="13.8" x14ac:dyDescent="0.25">
      <c r="A5" s="107" t="s">
        <v>128</v>
      </c>
      <c r="B5" s="108"/>
      <c r="C5" s="108"/>
      <c r="D5" s="108"/>
      <c r="E5" s="108"/>
      <c r="F5" s="108"/>
      <c r="G5" s="108"/>
      <c r="H5" s="108"/>
      <c r="I5" s="108"/>
      <c r="J5" s="108"/>
      <c r="K5" s="108"/>
    </row>
    <row r="6" spans="1:11" x14ac:dyDescent="0.25">
      <c r="A6" s="105"/>
      <c r="B6" s="106"/>
      <c r="C6" s="106"/>
      <c r="D6" s="106"/>
      <c r="E6" s="106"/>
      <c r="F6" s="106"/>
      <c r="G6" s="106"/>
      <c r="H6" s="106"/>
      <c r="I6" s="106"/>
      <c r="J6" s="106"/>
      <c r="K6" s="106"/>
    </row>
    <row r="7" spans="1:11" x14ac:dyDescent="0.25">
      <c r="A7" s="106"/>
      <c r="B7" s="373" t="s">
        <v>62</v>
      </c>
      <c r="C7" s="373"/>
      <c r="D7" s="373"/>
      <c r="E7" s="373"/>
      <c r="F7" s="374"/>
      <c r="G7" s="372"/>
      <c r="H7" s="372"/>
      <c r="I7" s="106"/>
      <c r="J7" s="106"/>
      <c r="K7" s="106"/>
    </row>
    <row r="8" spans="1:11" x14ac:dyDescent="0.25">
      <c r="A8" s="247"/>
      <c r="B8" s="249"/>
      <c r="C8" s="248"/>
      <c r="D8" s="248"/>
      <c r="E8" s="249"/>
      <c r="F8" s="249"/>
      <c r="G8" s="106"/>
      <c r="H8" s="106"/>
      <c r="I8" s="106"/>
      <c r="J8" s="106"/>
      <c r="K8" s="106"/>
    </row>
    <row r="9" spans="1:11" x14ac:dyDescent="0.25">
      <c r="A9" s="247"/>
      <c r="B9" s="373" t="s">
        <v>63</v>
      </c>
      <c r="C9" s="373"/>
      <c r="D9" s="373"/>
      <c r="E9" s="373"/>
      <c r="F9" s="374"/>
      <c r="G9" s="372"/>
      <c r="H9" s="372"/>
      <c r="I9" s="106" t="s">
        <v>73</v>
      </c>
      <c r="J9" s="232"/>
      <c r="K9" s="106"/>
    </row>
    <row r="10" spans="1:11" x14ac:dyDescent="0.25">
      <c r="A10" s="105"/>
      <c r="B10" s="106"/>
      <c r="C10" s="106"/>
      <c r="D10" s="106"/>
      <c r="E10" s="106"/>
      <c r="F10" s="106"/>
      <c r="G10" s="106"/>
      <c r="H10" s="106"/>
      <c r="I10" s="106"/>
      <c r="J10" s="106"/>
      <c r="K10" s="106"/>
    </row>
    <row r="11" spans="1:11" x14ac:dyDescent="0.25">
      <c r="A11" s="105"/>
      <c r="B11" s="373" t="s">
        <v>79</v>
      </c>
      <c r="C11" s="373"/>
      <c r="D11" s="373"/>
      <c r="E11" s="373"/>
      <c r="F11" s="373"/>
      <c r="G11" s="373"/>
      <c r="H11" s="104"/>
      <c r="I11" s="364"/>
      <c r="J11" s="365"/>
      <c r="K11" s="106"/>
    </row>
    <row r="12" spans="1:11" x14ac:dyDescent="0.25">
      <c r="A12" s="105"/>
      <c r="B12" s="338" t="s">
        <v>81</v>
      </c>
      <c r="C12" s="338"/>
      <c r="D12" s="338"/>
      <c r="E12" s="338"/>
      <c r="F12" s="338"/>
      <c r="G12" s="338"/>
      <c r="H12" s="104"/>
      <c r="I12" s="362"/>
      <c r="J12" s="363"/>
      <c r="K12" s="106"/>
    </row>
    <row r="13" spans="1:11" s="73" customFormat="1" x14ac:dyDescent="0.25">
      <c r="A13" s="105"/>
      <c r="B13" s="106"/>
      <c r="C13" s="106"/>
      <c r="D13" s="106"/>
      <c r="E13" s="106"/>
      <c r="F13" s="106"/>
      <c r="G13" s="104"/>
      <c r="H13" s="104"/>
      <c r="I13" s="106"/>
      <c r="J13" s="106"/>
      <c r="K13" s="106"/>
    </row>
    <row r="14" spans="1:11" s="73" customFormat="1" ht="18.75" customHeight="1" x14ac:dyDescent="0.25">
      <c r="A14" s="105"/>
      <c r="B14" s="373" t="s">
        <v>80</v>
      </c>
      <c r="C14" s="373"/>
      <c r="D14" s="373"/>
      <c r="E14" s="373"/>
      <c r="F14" s="373"/>
      <c r="G14" s="373"/>
      <c r="H14" s="104"/>
      <c r="I14" s="364"/>
      <c r="J14" s="365"/>
      <c r="K14" s="106"/>
    </row>
    <row r="15" spans="1:11" s="73" customFormat="1" ht="18.75" customHeight="1" x14ac:dyDescent="0.25">
      <c r="A15" s="105"/>
      <c r="B15" s="338" t="s">
        <v>82</v>
      </c>
      <c r="C15" s="338"/>
      <c r="D15" s="338"/>
      <c r="E15" s="338"/>
      <c r="F15" s="338"/>
      <c r="G15" s="338"/>
      <c r="H15" s="104"/>
      <c r="I15" s="366"/>
      <c r="J15" s="366"/>
      <c r="K15" s="106"/>
    </row>
    <row r="16" spans="1:11" s="73" customFormat="1" ht="18.75" customHeight="1" x14ac:dyDescent="0.25">
      <c r="A16" s="339" t="s">
        <v>133</v>
      </c>
      <c r="B16" s="339"/>
      <c r="C16" s="339"/>
      <c r="D16" s="339"/>
      <c r="E16" s="339"/>
      <c r="F16" s="339"/>
      <c r="G16" s="339"/>
      <c r="H16" s="104"/>
      <c r="I16" s="223"/>
      <c r="J16" s="223"/>
      <c r="K16" s="106"/>
    </row>
    <row r="17" spans="1:11" s="73" customFormat="1" ht="18.75" customHeight="1" x14ac:dyDescent="0.25">
      <c r="A17" s="339"/>
      <c r="B17" s="339"/>
      <c r="C17" s="339"/>
      <c r="D17" s="339"/>
      <c r="E17" s="339"/>
      <c r="F17" s="339"/>
      <c r="G17" s="339"/>
      <c r="H17" s="104"/>
      <c r="I17" s="223"/>
      <c r="J17" s="223"/>
      <c r="K17" s="106"/>
    </row>
    <row r="18" spans="1:11" s="73" customFormat="1" ht="36.75" customHeight="1" x14ac:dyDescent="0.25">
      <c r="A18" s="356" t="s">
        <v>134</v>
      </c>
      <c r="B18" s="357"/>
      <c r="C18" s="357"/>
      <c r="D18" s="357"/>
      <c r="E18" s="357"/>
      <c r="F18" s="357"/>
      <c r="G18" s="357"/>
      <c r="H18" s="357"/>
      <c r="I18" s="357"/>
      <c r="J18" s="358"/>
      <c r="K18" s="106"/>
    </row>
    <row r="19" spans="1:11" s="73" customFormat="1" ht="31.5" customHeight="1" x14ac:dyDescent="0.25">
      <c r="A19" s="359" t="s">
        <v>135</v>
      </c>
      <c r="B19" s="360"/>
      <c r="C19" s="360"/>
      <c r="D19" s="360"/>
      <c r="E19" s="360"/>
      <c r="F19" s="360"/>
      <c r="G19" s="360"/>
      <c r="H19" s="360"/>
      <c r="I19" s="360"/>
      <c r="J19" s="361"/>
      <c r="K19" s="106"/>
    </row>
    <row r="20" spans="1:11" s="73" customFormat="1" ht="18.75" customHeight="1" x14ac:dyDescent="0.25">
      <c r="D20" s="354"/>
      <c r="E20" s="354"/>
      <c r="F20" s="355" t="s">
        <v>136</v>
      </c>
      <c r="G20" s="355"/>
      <c r="H20" s="104"/>
      <c r="I20" s="223"/>
      <c r="J20" s="223"/>
      <c r="K20" s="106"/>
    </row>
    <row r="21" spans="1:11" s="73" customFormat="1" ht="27" customHeight="1" x14ac:dyDescent="0.25">
      <c r="A21" s="233" t="s">
        <v>137</v>
      </c>
      <c r="B21" s="350" t="s">
        <v>138</v>
      </c>
      <c r="C21" s="350"/>
      <c r="D21" s="345">
        <v>0</v>
      </c>
      <c r="E21" s="346"/>
      <c r="F21" s="351"/>
      <c r="G21" s="352"/>
      <c r="H21" s="104"/>
      <c r="I21" s="223"/>
      <c r="J21" s="223"/>
      <c r="K21" s="106"/>
    </row>
    <row r="22" spans="1:11" s="73" customFormat="1" ht="22.5" customHeight="1" x14ac:dyDescent="0.25">
      <c r="A22" s="233" t="s">
        <v>139</v>
      </c>
      <c r="B22" s="343" t="s">
        <v>140</v>
      </c>
      <c r="C22" s="344"/>
      <c r="D22" s="345">
        <v>0</v>
      </c>
      <c r="E22" s="346"/>
      <c r="F22" s="353"/>
      <c r="G22" s="349"/>
      <c r="H22" s="104"/>
      <c r="I22" s="223"/>
      <c r="J22" s="223"/>
      <c r="K22" s="106"/>
    </row>
    <row r="23" spans="1:11" s="73" customFormat="1" ht="22.5" customHeight="1" x14ac:dyDescent="0.25">
      <c r="A23" s="233" t="s">
        <v>141</v>
      </c>
      <c r="B23" s="343" t="s">
        <v>142</v>
      </c>
      <c r="C23" s="344"/>
      <c r="D23" s="345">
        <v>0</v>
      </c>
      <c r="E23" s="346"/>
      <c r="F23" s="234"/>
      <c r="G23" s="234"/>
      <c r="H23" s="104"/>
      <c r="I23" s="223"/>
      <c r="J23" s="223"/>
      <c r="K23" s="106"/>
    </row>
    <row r="24" spans="1:11" s="73" customFormat="1" ht="26.25" customHeight="1" x14ac:dyDescent="0.25">
      <c r="A24" s="235" t="s">
        <v>146</v>
      </c>
      <c r="B24" s="347" t="s">
        <v>143</v>
      </c>
      <c r="C24" s="347"/>
      <c r="D24" s="345">
        <v>0</v>
      </c>
      <c r="E24" s="346"/>
      <c r="F24" s="348"/>
      <c r="G24" s="349"/>
      <c r="H24" s="104"/>
      <c r="I24" s="223"/>
      <c r="J24" s="223"/>
      <c r="K24" s="106"/>
    </row>
    <row r="25" spans="1:11" s="73" customFormat="1" ht="26.25" customHeight="1" x14ac:dyDescent="0.25">
      <c r="A25" s="236"/>
      <c r="B25" s="237"/>
      <c r="C25" s="237"/>
      <c r="D25" s="238"/>
      <c r="E25" s="238"/>
      <c r="F25" s="239"/>
      <c r="G25" s="234"/>
      <c r="H25" s="104"/>
      <c r="I25" s="223"/>
      <c r="J25" s="223"/>
      <c r="K25" s="106"/>
    </row>
    <row r="26" spans="1:11" s="73" customFormat="1" ht="26.25" customHeight="1" x14ac:dyDescent="0.25">
      <c r="A26" s="236"/>
      <c r="B26" s="340" t="s">
        <v>145</v>
      </c>
      <c r="C26" s="341"/>
      <c r="D26" s="341"/>
      <c r="E26" s="342"/>
      <c r="F26" s="239"/>
      <c r="G26" s="234"/>
      <c r="H26" s="104"/>
      <c r="I26" s="223"/>
      <c r="J26" s="223"/>
      <c r="K26" s="106"/>
    </row>
    <row r="27" spans="1:11" s="73" customFormat="1" ht="27" customHeight="1" x14ac:dyDescent="0.25">
      <c r="A27" s="224"/>
      <c r="B27" s="225"/>
      <c r="C27" s="224"/>
      <c r="D27" s="224"/>
      <c r="E27" s="224"/>
      <c r="F27" s="224"/>
      <c r="G27" s="104"/>
      <c r="H27" s="104"/>
      <c r="I27" s="223"/>
      <c r="J27" s="223"/>
      <c r="K27" s="106"/>
    </row>
    <row r="28" spans="1:11" ht="33.75" customHeight="1" x14ac:dyDescent="0.25">
      <c r="A28" s="381" t="s">
        <v>132</v>
      </c>
      <c r="B28" s="382"/>
      <c r="C28" s="383"/>
      <c r="D28" s="226" t="s">
        <v>95</v>
      </c>
      <c r="E28" s="227" t="s">
        <v>96</v>
      </c>
      <c r="F28" s="228"/>
      <c r="G28" s="229"/>
    </row>
    <row r="29" spans="1:11" ht="12.75" customHeight="1" x14ac:dyDescent="0.25">
      <c r="A29" s="205"/>
      <c r="B29" s="205"/>
      <c r="C29" s="204"/>
      <c r="D29" s="205"/>
      <c r="E29" s="206"/>
      <c r="F29" s="207"/>
      <c r="G29" s="208"/>
    </row>
    <row r="30" spans="1:11" ht="15" customHeight="1" x14ac:dyDescent="0.25">
      <c r="A30" s="387" t="s">
        <v>144</v>
      </c>
      <c r="B30" s="387"/>
      <c r="C30" s="387"/>
      <c r="D30" s="387"/>
      <c r="E30" s="387"/>
      <c r="F30" s="387"/>
      <c r="G30" s="387"/>
    </row>
    <row r="31" spans="1:11" ht="15" customHeight="1" x14ac:dyDescent="0.25">
      <c r="A31" s="222"/>
      <c r="B31" s="222"/>
      <c r="C31" s="222"/>
      <c r="D31" s="222"/>
      <c r="E31" s="222"/>
      <c r="F31" s="222"/>
      <c r="G31" s="222"/>
    </row>
    <row r="32" spans="1:11" ht="12.75" customHeight="1" x14ac:dyDescent="0.25">
      <c r="A32" s="388" t="s">
        <v>56</v>
      </c>
      <c r="B32" s="389"/>
      <c r="C32" s="389"/>
      <c r="D32" s="389"/>
      <c r="E32" s="389"/>
      <c r="F32" s="389"/>
      <c r="G32" s="390"/>
    </row>
    <row r="33" spans="1:7" ht="45" customHeight="1" x14ac:dyDescent="0.25">
      <c r="A33" s="240" t="s">
        <v>130</v>
      </c>
      <c r="B33" s="391" t="s">
        <v>97</v>
      </c>
      <c r="C33" s="391"/>
      <c r="D33" s="391"/>
      <c r="E33" s="391" t="s">
        <v>98</v>
      </c>
      <c r="F33" s="391"/>
      <c r="G33" s="240" t="s">
        <v>99</v>
      </c>
    </row>
    <row r="34" spans="1:7" ht="17.399999999999999" x14ac:dyDescent="0.25">
      <c r="A34" s="241"/>
      <c r="B34" s="385"/>
      <c r="C34" s="385"/>
      <c r="D34" s="385"/>
      <c r="E34" s="385"/>
      <c r="F34" s="385"/>
      <c r="G34" s="242">
        <v>0</v>
      </c>
    </row>
    <row r="35" spans="1:7" ht="17.399999999999999" x14ac:dyDescent="0.25">
      <c r="A35" s="241"/>
      <c r="B35" s="386"/>
      <c r="C35" s="386"/>
      <c r="D35" s="386"/>
      <c r="E35" s="386"/>
      <c r="F35" s="243" t="s">
        <v>100</v>
      </c>
      <c r="G35" s="244">
        <f>SUM(G34:G34)</f>
        <v>0</v>
      </c>
    </row>
    <row r="36" spans="1:7" x14ac:dyDescent="0.25">
      <c r="A36" s="210"/>
      <c r="B36" s="210"/>
      <c r="C36" s="210"/>
      <c r="D36" s="210"/>
      <c r="E36" s="210"/>
      <c r="F36" s="210"/>
      <c r="G36" s="210"/>
    </row>
    <row r="37" spans="1:7" x14ac:dyDescent="0.25">
      <c r="A37" s="384" t="s">
        <v>32</v>
      </c>
      <c r="B37" s="384"/>
      <c r="C37" s="384"/>
      <c r="D37" s="384"/>
      <c r="E37" s="384"/>
      <c r="F37" s="384"/>
      <c r="G37" s="384"/>
    </row>
    <row r="38" spans="1:7" x14ac:dyDescent="0.25">
      <c r="A38" s="211"/>
      <c r="B38" s="211"/>
      <c r="C38" s="211"/>
      <c r="D38" s="211"/>
      <c r="E38" s="211"/>
      <c r="F38" s="211"/>
      <c r="G38" s="211"/>
    </row>
    <row r="39" spans="1:7" ht="39" customHeight="1" x14ac:dyDescent="0.25">
      <c r="A39" s="377" t="s">
        <v>101</v>
      </c>
      <c r="B39" s="377"/>
      <c r="C39" s="377"/>
      <c r="D39" s="377"/>
      <c r="E39" s="377"/>
      <c r="F39" s="377"/>
      <c r="G39" s="377"/>
    </row>
    <row r="40" spans="1:7" ht="39" customHeight="1" x14ac:dyDescent="0.25">
      <c r="A40" s="377" t="s">
        <v>102</v>
      </c>
      <c r="B40" s="377"/>
      <c r="C40" s="377"/>
      <c r="D40" s="377"/>
      <c r="E40" s="377"/>
      <c r="F40" s="377"/>
      <c r="G40" s="377"/>
    </row>
    <row r="41" spans="1:7" ht="42" customHeight="1" x14ac:dyDescent="0.25">
      <c r="A41" s="377" t="s">
        <v>103</v>
      </c>
      <c r="B41" s="377"/>
      <c r="C41" s="377"/>
      <c r="D41" s="377"/>
      <c r="E41" s="377"/>
      <c r="F41" s="377"/>
      <c r="G41" s="377"/>
    </row>
    <row r="42" spans="1:7" ht="26.25" customHeight="1" x14ac:dyDescent="0.25">
      <c r="A42" s="377" t="s">
        <v>125</v>
      </c>
      <c r="B42" s="377"/>
      <c r="C42" s="377"/>
      <c r="D42" s="377"/>
      <c r="E42" s="377"/>
      <c r="F42" s="377"/>
      <c r="G42" s="377"/>
    </row>
    <row r="43" spans="1:7" ht="27.75" customHeight="1" x14ac:dyDescent="0.25">
      <c r="A43" s="377" t="s">
        <v>126</v>
      </c>
      <c r="B43" s="377"/>
      <c r="C43" s="377"/>
      <c r="D43" s="377"/>
      <c r="E43" s="377"/>
      <c r="F43" s="377"/>
      <c r="G43" s="377"/>
    </row>
    <row r="44" spans="1:7" ht="27" customHeight="1" x14ac:dyDescent="0.25">
      <c r="A44" s="377" t="s">
        <v>104</v>
      </c>
      <c r="B44" s="377"/>
      <c r="C44" s="377"/>
      <c r="D44" s="377"/>
      <c r="E44" s="377"/>
      <c r="F44" s="377"/>
      <c r="G44" s="377"/>
    </row>
    <row r="45" spans="1:7" ht="12.75" customHeight="1" x14ac:dyDescent="0.25">
      <c r="A45" s="377" t="s">
        <v>122</v>
      </c>
      <c r="B45" s="377"/>
      <c r="C45" s="377"/>
      <c r="D45" s="377"/>
      <c r="E45" s="377"/>
      <c r="F45" s="377"/>
      <c r="G45" s="377"/>
    </row>
    <row r="46" spans="1:7" ht="19.5" customHeight="1" x14ac:dyDescent="0.25">
      <c r="A46" s="212"/>
      <c r="B46" s="212"/>
      <c r="C46" s="212"/>
      <c r="D46" s="212"/>
      <c r="E46" s="212"/>
      <c r="F46" s="212"/>
      <c r="G46" s="209"/>
    </row>
    <row r="47" spans="1:7" ht="30" customHeight="1" x14ac:dyDescent="0.25">
      <c r="A47" s="378" t="s">
        <v>129</v>
      </c>
      <c r="B47" s="378"/>
      <c r="C47" s="378"/>
      <c r="D47" s="378"/>
      <c r="E47" s="378"/>
      <c r="F47" s="378"/>
      <c r="G47" s="209"/>
    </row>
    <row r="48" spans="1:7" ht="44.25" customHeight="1" x14ac:dyDescent="0.25">
      <c r="A48" s="379" t="s">
        <v>105</v>
      </c>
      <c r="B48" s="380"/>
      <c r="C48" s="213" t="s">
        <v>106</v>
      </c>
      <c r="D48" s="214" t="s">
        <v>107</v>
      </c>
      <c r="E48" s="215" t="s">
        <v>108</v>
      </c>
      <c r="F48" s="213" t="s">
        <v>109</v>
      </c>
      <c r="G48" s="216"/>
    </row>
    <row r="49" spans="1:7" ht="51.75" customHeight="1" x14ac:dyDescent="0.25">
      <c r="A49" s="343" t="s">
        <v>110</v>
      </c>
      <c r="B49" s="344"/>
      <c r="C49" s="217"/>
      <c r="D49" s="218"/>
      <c r="E49" s="218"/>
      <c r="F49" s="219"/>
      <c r="G49" s="216"/>
    </row>
    <row r="50" spans="1:7" ht="45" customHeight="1" x14ac:dyDescent="0.25">
      <c r="A50" s="343" t="s">
        <v>111</v>
      </c>
      <c r="B50" s="344"/>
      <c r="C50" s="217"/>
      <c r="D50" s="218"/>
      <c r="E50" s="218"/>
      <c r="F50" s="219"/>
      <c r="G50" s="216"/>
    </row>
    <row r="51" spans="1:7" ht="45" customHeight="1" x14ac:dyDescent="0.25">
      <c r="A51" s="343" t="s">
        <v>112</v>
      </c>
      <c r="B51" s="344"/>
      <c r="C51" s="217"/>
      <c r="D51" s="218"/>
      <c r="E51" s="218"/>
      <c r="F51" s="219"/>
      <c r="G51" s="216"/>
    </row>
    <row r="52" spans="1:7" ht="45" customHeight="1" x14ac:dyDescent="0.25">
      <c r="A52" s="343" t="s">
        <v>113</v>
      </c>
      <c r="B52" s="344"/>
      <c r="C52" s="217"/>
      <c r="D52" s="218"/>
      <c r="E52" s="218"/>
      <c r="F52" s="219"/>
      <c r="G52" s="216"/>
    </row>
    <row r="53" spans="1:7" ht="45" customHeight="1" x14ac:dyDescent="0.25">
      <c r="A53" s="343" t="s">
        <v>114</v>
      </c>
      <c r="B53" s="344"/>
      <c r="C53" s="217"/>
      <c r="D53" s="218"/>
      <c r="E53" s="218"/>
      <c r="F53" s="219"/>
      <c r="G53" s="216"/>
    </row>
    <row r="54" spans="1:7" ht="35.25" customHeight="1" x14ac:dyDescent="0.25">
      <c r="A54" s="343" t="s">
        <v>115</v>
      </c>
      <c r="B54" s="344"/>
      <c r="C54" s="217"/>
      <c r="D54" s="218"/>
      <c r="E54" s="218"/>
      <c r="F54" s="219"/>
      <c r="G54" s="216"/>
    </row>
    <row r="55" spans="1:7" ht="30.75" customHeight="1" x14ac:dyDescent="0.25">
      <c r="A55" s="343" t="s">
        <v>116</v>
      </c>
      <c r="B55" s="344"/>
      <c r="C55" s="217"/>
      <c r="D55" s="218"/>
      <c r="E55" s="218"/>
      <c r="F55" s="219"/>
      <c r="G55" s="216"/>
    </row>
    <row r="56" spans="1:7" ht="36.75" customHeight="1" x14ac:dyDescent="0.25">
      <c r="A56" s="343" t="s">
        <v>117</v>
      </c>
      <c r="B56" s="344"/>
      <c r="C56" s="217"/>
      <c r="D56" s="218"/>
      <c r="E56" s="218"/>
      <c r="F56" s="219"/>
      <c r="G56" s="216"/>
    </row>
    <row r="57" spans="1:7" ht="45" customHeight="1" x14ac:dyDescent="0.25">
      <c r="A57" s="343" t="s">
        <v>124</v>
      </c>
      <c r="B57" s="344"/>
      <c r="C57" s="217"/>
      <c r="D57" s="218"/>
      <c r="E57" s="218"/>
      <c r="F57" s="219"/>
      <c r="G57" s="216"/>
    </row>
    <row r="58" spans="1:7" ht="45" customHeight="1" x14ac:dyDescent="0.25">
      <c r="A58" s="343" t="s">
        <v>123</v>
      </c>
      <c r="B58" s="344"/>
      <c r="C58" s="217"/>
      <c r="D58" s="218"/>
      <c r="E58" s="218"/>
      <c r="F58" s="219">
        <v>1</v>
      </c>
      <c r="G58" s="216"/>
    </row>
    <row r="59" spans="1:7" ht="56.25" customHeight="1" x14ac:dyDescent="0.25">
      <c r="A59" s="343" t="s">
        <v>118</v>
      </c>
      <c r="B59" s="344"/>
      <c r="C59" s="217"/>
      <c r="D59" s="218"/>
      <c r="E59" s="218"/>
      <c r="F59" s="219"/>
      <c r="G59" s="216"/>
    </row>
    <row r="60" spans="1:7" ht="21" customHeight="1" x14ac:dyDescent="0.25">
      <c r="A60" s="343" t="s">
        <v>119</v>
      </c>
      <c r="B60" s="344"/>
      <c r="C60" s="217"/>
      <c r="D60" s="218"/>
      <c r="E60" s="218"/>
      <c r="F60" s="219"/>
      <c r="G60" s="216"/>
    </row>
    <row r="61" spans="1:7" ht="13.8" x14ac:dyDescent="0.25">
      <c r="A61" s="375" t="s">
        <v>120</v>
      </c>
      <c r="B61" s="376" t="s">
        <v>120</v>
      </c>
      <c r="C61" s="220">
        <f>SUM(C49:C60)</f>
        <v>0</v>
      </c>
      <c r="D61" s="220">
        <f t="shared" ref="D61:E61" si="0">SUM(D49:D60)</f>
        <v>0</v>
      </c>
      <c r="E61" s="220">
        <f t="shared" si="0"/>
        <v>0</v>
      </c>
      <c r="F61" s="245"/>
      <c r="G61" s="209"/>
    </row>
    <row r="62" spans="1:7" x14ac:dyDescent="0.25">
      <c r="A62" s="221"/>
      <c r="B62" s="230" t="s">
        <v>121</v>
      </c>
      <c r="C62" s="246" t="e">
        <f>+C61/D21</f>
        <v>#DIV/0!</v>
      </c>
      <c r="D62" s="246" t="e">
        <f t="shared" ref="D62:E62" si="1">+D61/E21</f>
        <v>#DIV/0!</v>
      </c>
      <c r="E62" s="246" t="e">
        <f t="shared" si="1"/>
        <v>#DIV/0!</v>
      </c>
      <c r="F62" s="209"/>
      <c r="G62" s="209"/>
    </row>
  </sheetData>
  <mergeCells count="63">
    <mergeCell ref="A28:C28"/>
    <mergeCell ref="A39:G39"/>
    <mergeCell ref="A40:G40"/>
    <mergeCell ref="A41:G41"/>
    <mergeCell ref="A42:G42"/>
    <mergeCell ref="A37:G37"/>
    <mergeCell ref="B34:D34"/>
    <mergeCell ref="E34:F34"/>
    <mergeCell ref="B35:E35"/>
    <mergeCell ref="A30:G30"/>
    <mergeCell ref="A32:G32"/>
    <mergeCell ref="B33:D33"/>
    <mergeCell ref="E33:F33"/>
    <mergeCell ref="A43:G43"/>
    <mergeCell ref="A56:B56"/>
    <mergeCell ref="A44:G44"/>
    <mergeCell ref="A45:G45"/>
    <mergeCell ref="A47:F47"/>
    <mergeCell ref="A48:B48"/>
    <mergeCell ref="A49:B49"/>
    <mergeCell ref="A50:B50"/>
    <mergeCell ref="A51:B51"/>
    <mergeCell ref="A52:B52"/>
    <mergeCell ref="A53:B53"/>
    <mergeCell ref="A54:B54"/>
    <mergeCell ref="A55:B55"/>
    <mergeCell ref="A60:B60"/>
    <mergeCell ref="A57:B57"/>
    <mergeCell ref="A58:B58"/>
    <mergeCell ref="A59:B59"/>
    <mergeCell ref="A61:B61"/>
    <mergeCell ref="I11:J11"/>
    <mergeCell ref="B9:F9"/>
    <mergeCell ref="B11:G11"/>
    <mergeCell ref="B12:G12"/>
    <mergeCell ref="B7:F7"/>
    <mergeCell ref="C2:F2"/>
    <mergeCell ref="J2:K2"/>
    <mergeCell ref="A4:K4"/>
    <mergeCell ref="G7:H7"/>
    <mergeCell ref="G9:H9"/>
    <mergeCell ref="A18:J18"/>
    <mergeCell ref="A19:J19"/>
    <mergeCell ref="I12:J12"/>
    <mergeCell ref="I14:J14"/>
    <mergeCell ref="I15:J15"/>
    <mergeCell ref="B14:G14"/>
    <mergeCell ref="B15:G15"/>
    <mergeCell ref="A16:G17"/>
    <mergeCell ref="B26:E26"/>
    <mergeCell ref="B23:C23"/>
    <mergeCell ref="D23:E23"/>
    <mergeCell ref="B24:C24"/>
    <mergeCell ref="D24:E24"/>
    <mergeCell ref="F24:G24"/>
    <mergeCell ref="B21:C21"/>
    <mergeCell ref="D21:E21"/>
    <mergeCell ref="F21:G21"/>
    <mergeCell ref="B22:C22"/>
    <mergeCell ref="D22:E22"/>
    <mergeCell ref="F22:G22"/>
    <mergeCell ref="D20:E20"/>
    <mergeCell ref="F20:G20"/>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998220</xdr:colOff>
                    <xdr:row>27</xdr:row>
                    <xdr:rowOff>68580</xdr:rowOff>
                  </from>
                  <to>
                    <xdr:col>3</xdr:col>
                    <xdr:colOff>998220</xdr:colOff>
                    <xdr:row>28</xdr:row>
                    <xdr:rowOff>144780</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3</xdr:col>
                    <xdr:colOff>960120</xdr:colOff>
                    <xdr:row>27</xdr:row>
                    <xdr:rowOff>68580</xdr:rowOff>
                  </from>
                  <to>
                    <xdr:col>3</xdr:col>
                    <xdr:colOff>1181100</xdr:colOff>
                    <xdr:row>27</xdr:row>
                    <xdr:rowOff>388620</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2</xdr:col>
                    <xdr:colOff>845820</xdr:colOff>
                    <xdr:row>27</xdr:row>
                    <xdr:rowOff>38100</xdr:rowOff>
                  </from>
                  <to>
                    <xdr:col>2</xdr:col>
                    <xdr:colOff>1066800</xdr:colOff>
                    <xdr:row>27</xdr:row>
                    <xdr:rowOff>365760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DS67"/>
  <sheetViews>
    <sheetView showGridLines="0" zoomScale="130" zoomScaleNormal="130" workbookViewId="0">
      <selection activeCell="K20" sqref="K20"/>
    </sheetView>
  </sheetViews>
  <sheetFormatPr defaultColWidth="8.6640625" defaultRowHeight="10.199999999999999" x14ac:dyDescent="0.2"/>
  <cols>
    <col min="1" max="1" width="1.44140625" style="79" customWidth="1"/>
    <col min="2" max="2" width="3.109375" style="79" customWidth="1"/>
    <col min="3" max="11" width="2.6640625" style="79" customWidth="1"/>
    <col min="12" max="12" width="3" style="79" customWidth="1"/>
    <col min="13" max="28" width="2.6640625" style="79" customWidth="1"/>
    <col min="29" max="29" width="3.109375" style="79" bestFit="1" customWidth="1"/>
    <col min="30" max="35" width="2.6640625" style="79" customWidth="1"/>
    <col min="36" max="36" width="3.6640625" style="79" customWidth="1"/>
    <col min="37" max="38" width="2.6640625" style="79" customWidth="1"/>
    <col min="39" max="39" width="3.109375" style="79" customWidth="1"/>
    <col min="40" max="16384" width="8.6640625" style="80"/>
  </cols>
  <sheetData>
    <row r="1" spans="1:123" ht="10.8" thickBot="1" x14ac:dyDescent="0.25">
      <c r="A1" s="124"/>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6"/>
    </row>
    <row r="2" spans="1:123" x14ac:dyDescent="0.2">
      <c r="A2" s="127"/>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28"/>
    </row>
    <row r="3" spans="1:123" x14ac:dyDescent="0.2">
      <c r="A3" s="129"/>
      <c r="B3" s="130" t="s">
        <v>31</v>
      </c>
      <c r="C3" s="131"/>
      <c r="F3" s="399"/>
      <c r="G3" s="400"/>
      <c r="H3" s="400"/>
      <c r="I3" s="400"/>
      <c r="J3" s="400"/>
      <c r="K3" s="400"/>
      <c r="L3" s="400"/>
      <c r="M3" s="400"/>
      <c r="N3" s="400"/>
      <c r="O3" s="400"/>
      <c r="P3" s="400"/>
      <c r="Q3" s="401"/>
      <c r="X3" s="132" t="s">
        <v>58</v>
      </c>
      <c r="AB3" s="399"/>
      <c r="AC3" s="400"/>
      <c r="AD3" s="400"/>
      <c r="AE3" s="400"/>
      <c r="AF3" s="400"/>
      <c r="AG3" s="400"/>
      <c r="AH3" s="400"/>
      <c r="AI3" s="400"/>
      <c r="AJ3" s="400"/>
      <c r="AK3" s="401"/>
      <c r="AM3" s="133"/>
    </row>
    <row r="4" spans="1:123" x14ac:dyDescent="0.2">
      <c r="A4" s="129"/>
      <c r="B4" s="130"/>
      <c r="C4" s="131"/>
      <c r="X4" s="132"/>
      <c r="AM4" s="133"/>
    </row>
    <row r="5" spans="1:123" x14ac:dyDescent="0.2">
      <c r="A5" s="134" t="s">
        <v>83</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35"/>
    </row>
    <row r="6" spans="1:123" ht="10.199999999999999" customHeight="1" x14ac:dyDescent="0.2">
      <c r="A6" s="136"/>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7"/>
    </row>
    <row r="7" spans="1:123" x14ac:dyDescent="0.2">
      <c r="A7" s="138"/>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39"/>
    </row>
    <row r="8" spans="1:123" x14ac:dyDescent="0.2">
      <c r="A8" s="138"/>
      <c r="B8" s="190" t="s">
        <v>57</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39"/>
    </row>
    <row r="9" spans="1:123" s="88" customFormat="1" ht="13.5" customHeight="1" x14ac:dyDescent="0.2">
      <c r="A9" s="136"/>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33"/>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7" customHeight="1" x14ac:dyDescent="0.2">
      <c r="A10" s="140"/>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1"/>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2" customHeight="1" x14ac:dyDescent="0.2">
      <c r="A11" s="191"/>
      <c r="D11" s="188" t="s">
        <v>77</v>
      </c>
      <c r="E11" s="176"/>
      <c r="F11" s="176"/>
      <c r="G11" s="176"/>
      <c r="H11" s="176"/>
      <c r="I11" s="188" t="s">
        <v>78</v>
      </c>
      <c r="J11" s="176"/>
      <c r="K11" s="176"/>
      <c r="L11" s="176"/>
      <c r="M11" s="176"/>
      <c r="N11" s="175"/>
      <c r="O11" s="175"/>
      <c r="P11" s="175"/>
      <c r="Q11" s="175"/>
      <c r="R11" s="175"/>
      <c r="S11" s="175"/>
      <c r="T11" s="175"/>
      <c r="U11" s="175"/>
      <c r="V11" s="175"/>
      <c r="W11" s="175"/>
      <c r="X11" s="175"/>
      <c r="Y11" s="175"/>
      <c r="Z11" s="175"/>
      <c r="AA11" s="175"/>
      <c r="AB11" s="175"/>
      <c r="AC11" s="175"/>
      <c r="AD11" s="175"/>
      <c r="AE11" s="175"/>
      <c r="AF11" s="175"/>
      <c r="AG11" s="175"/>
      <c r="AH11" s="175"/>
      <c r="AI11" s="115"/>
      <c r="AM11" s="133"/>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x14ac:dyDescent="0.2">
      <c r="A12" s="192"/>
      <c r="D12" s="177"/>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97"/>
      <c r="AJ12" s="97"/>
      <c r="AK12" s="97"/>
      <c r="AL12" s="97"/>
      <c r="AM12" s="151"/>
    </row>
    <row r="13" spans="1:123" s="89" customFormat="1" ht="10.95" customHeight="1" x14ac:dyDescent="0.2">
      <c r="A13" s="193"/>
      <c r="B13" s="189">
        <v>1</v>
      </c>
      <c r="D13" s="393"/>
      <c r="E13" s="394"/>
      <c r="F13" s="394"/>
      <c r="G13" s="395"/>
      <c r="H13" s="180"/>
      <c r="I13" s="396"/>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8"/>
      <c r="AM13" s="194"/>
    </row>
    <row r="14" spans="1:123" s="93" customFormat="1" ht="10.95" customHeight="1" x14ac:dyDescent="0.2">
      <c r="A14" s="195"/>
      <c r="B14" s="179"/>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74"/>
      <c r="AJ14" s="174"/>
      <c r="AK14" s="174"/>
      <c r="AL14" s="148"/>
      <c r="AM14" s="149"/>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10.95" customHeight="1" x14ac:dyDescent="0.2">
      <c r="A15" s="192"/>
      <c r="B15" s="189">
        <v>2</v>
      </c>
      <c r="C15" s="89"/>
      <c r="D15" s="393"/>
      <c r="E15" s="394"/>
      <c r="F15" s="394"/>
      <c r="G15" s="395"/>
      <c r="H15" s="180"/>
      <c r="I15" s="396"/>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8"/>
      <c r="AM15" s="151"/>
    </row>
    <row r="16" spans="1:123" s="85" customFormat="1" ht="10.95" customHeight="1" x14ac:dyDescent="0.2">
      <c r="A16" s="192"/>
      <c r="B16" s="177"/>
      <c r="C16" s="183"/>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74"/>
      <c r="AJ16" s="174"/>
      <c r="AK16" s="174"/>
      <c r="AL16" s="148"/>
      <c r="AM16" s="151"/>
    </row>
    <row r="17" spans="1:99" s="86" customFormat="1" ht="10.95" customHeight="1" x14ac:dyDescent="0.2">
      <c r="A17" s="192"/>
      <c r="B17" s="189">
        <v>3</v>
      </c>
      <c r="C17" s="89"/>
      <c r="D17" s="393"/>
      <c r="E17" s="394"/>
      <c r="F17" s="394"/>
      <c r="G17" s="395"/>
      <c r="H17" s="180"/>
      <c r="I17" s="396"/>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8"/>
      <c r="AM17" s="151"/>
    </row>
    <row r="18" spans="1:99" s="88" customFormat="1" ht="10.95" customHeight="1" x14ac:dyDescent="0.2">
      <c r="A18" s="192"/>
      <c r="B18" s="177"/>
      <c r="C18" s="178"/>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74"/>
      <c r="AJ18" s="174"/>
      <c r="AK18" s="174"/>
      <c r="AL18" s="148"/>
      <c r="AM18" s="151"/>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10.95" customHeight="1" x14ac:dyDescent="0.2">
      <c r="A19" s="129"/>
      <c r="B19" s="189">
        <v>4</v>
      </c>
      <c r="C19" s="89"/>
      <c r="D19" s="393"/>
      <c r="E19" s="394"/>
      <c r="F19" s="394"/>
      <c r="G19" s="395"/>
      <c r="H19" s="180"/>
      <c r="I19" s="396"/>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8"/>
      <c r="AM19" s="153"/>
    </row>
    <row r="20" spans="1:99" ht="10.95" customHeight="1" x14ac:dyDescent="0.2">
      <c r="A20" s="192"/>
      <c r="B20" s="177"/>
      <c r="C20" s="175"/>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74"/>
      <c r="AJ20" s="174"/>
      <c r="AK20" s="174"/>
      <c r="AL20" s="148"/>
      <c r="AM20" s="15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10.95" customHeight="1" x14ac:dyDescent="0.2">
      <c r="A21" s="192"/>
      <c r="B21" s="189">
        <v>5</v>
      </c>
      <c r="C21" s="89"/>
      <c r="D21" s="393"/>
      <c r="E21" s="394"/>
      <c r="F21" s="394"/>
      <c r="G21" s="395"/>
      <c r="H21" s="180"/>
      <c r="I21" s="396"/>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8"/>
      <c r="AM21" s="196"/>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10.95" customHeight="1" x14ac:dyDescent="0.2">
      <c r="A22" s="129"/>
      <c r="B22" s="177"/>
      <c r="C22" s="178"/>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74"/>
      <c r="AJ22" s="174"/>
      <c r="AK22" s="174"/>
      <c r="AL22" s="148"/>
      <c r="AM22" s="153"/>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0.95" customHeight="1" x14ac:dyDescent="0.2">
      <c r="A23" s="129"/>
      <c r="B23" s="189">
        <f>B21+1</f>
        <v>6</v>
      </c>
      <c r="C23" s="89"/>
      <c r="D23" s="393"/>
      <c r="E23" s="394"/>
      <c r="F23" s="394"/>
      <c r="G23" s="395"/>
      <c r="H23" s="180"/>
      <c r="I23" s="396"/>
      <c r="J23" s="397"/>
      <c r="K23" s="397"/>
      <c r="L23" s="397"/>
      <c r="M23" s="397"/>
      <c r="N23" s="397"/>
      <c r="O23" s="397"/>
      <c r="P23" s="397"/>
      <c r="Q23" s="397"/>
      <c r="R23" s="397"/>
      <c r="S23" s="397"/>
      <c r="T23" s="397"/>
      <c r="U23" s="397"/>
      <c r="V23" s="397"/>
      <c r="W23" s="397"/>
      <c r="X23" s="397"/>
      <c r="Y23" s="397"/>
      <c r="Z23" s="397"/>
      <c r="AA23" s="397"/>
      <c r="AB23" s="397"/>
      <c r="AC23" s="397"/>
      <c r="AD23" s="397"/>
      <c r="AE23" s="397"/>
      <c r="AF23" s="397"/>
      <c r="AG23" s="397"/>
      <c r="AH23" s="397"/>
      <c r="AI23" s="397"/>
      <c r="AJ23" s="397"/>
      <c r="AK23" s="397"/>
      <c r="AL23" s="398"/>
      <c r="AM23" s="15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ht="10.95" customHeight="1" x14ac:dyDescent="0.2">
      <c r="A24" s="191"/>
      <c r="B24" s="176"/>
      <c r="C24" s="176"/>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74"/>
      <c r="AJ24" s="174"/>
      <c r="AK24" s="174"/>
      <c r="AL24" s="148"/>
      <c r="AM24" s="133"/>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10.95" customHeight="1" x14ac:dyDescent="0.2">
      <c r="A25" s="129"/>
      <c r="B25" s="189">
        <f>B23+1</f>
        <v>7</v>
      </c>
      <c r="C25" s="89"/>
      <c r="D25" s="393"/>
      <c r="E25" s="394"/>
      <c r="F25" s="394"/>
      <c r="G25" s="395"/>
      <c r="H25" s="180"/>
      <c r="I25" s="396"/>
      <c r="J25" s="397"/>
      <c r="K25" s="397"/>
      <c r="L25" s="397"/>
      <c r="M25" s="397"/>
      <c r="N25" s="397"/>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8"/>
      <c r="AM25" s="15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10.95" customHeight="1" x14ac:dyDescent="0.2">
      <c r="A26" s="129"/>
      <c r="B26" s="177"/>
      <c r="C26" s="183"/>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74"/>
      <c r="AJ26" s="174"/>
      <c r="AK26" s="174"/>
      <c r="AL26" s="148"/>
      <c r="AM26" s="151"/>
      <c r="AN26" s="94"/>
      <c r="AO26" s="94"/>
      <c r="AP26" s="85"/>
      <c r="AQ26" s="392"/>
      <c r="AR26" s="392"/>
      <c r="AS26" s="392"/>
      <c r="AT26" s="392"/>
      <c r="AU26" s="392"/>
      <c r="AV26" s="392"/>
      <c r="AW26" s="392"/>
      <c r="AX26" s="392"/>
      <c r="AY26" s="392"/>
      <c r="AZ26" s="392"/>
      <c r="BA26" s="392"/>
      <c r="BB26" s="392"/>
      <c r="BC26" s="392"/>
      <c r="BD26" s="392"/>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10.95" customHeight="1" x14ac:dyDescent="0.2">
      <c r="A27" s="129"/>
      <c r="B27" s="189">
        <f>B25+1</f>
        <v>8</v>
      </c>
      <c r="C27" s="89"/>
      <c r="D27" s="393"/>
      <c r="E27" s="394"/>
      <c r="F27" s="394"/>
      <c r="G27" s="395"/>
      <c r="H27" s="180"/>
      <c r="I27" s="396"/>
      <c r="J27" s="397"/>
      <c r="K27" s="397"/>
      <c r="L27" s="397"/>
      <c r="M27" s="397"/>
      <c r="N27" s="397"/>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8"/>
      <c r="AM27" s="151"/>
      <c r="AN27" s="94"/>
      <c r="AO27" s="94"/>
      <c r="AP27" s="85"/>
      <c r="AQ27" s="392"/>
      <c r="AR27" s="392"/>
      <c r="AS27" s="392"/>
      <c r="AT27" s="392"/>
      <c r="AU27" s="392"/>
      <c r="AV27" s="392"/>
      <c r="AW27" s="392"/>
      <c r="AX27" s="392"/>
      <c r="AY27" s="392"/>
      <c r="AZ27" s="392"/>
      <c r="BA27" s="392"/>
      <c r="BB27" s="392"/>
      <c r="BC27" s="392"/>
      <c r="BD27" s="392"/>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ht="10.95" customHeight="1" x14ac:dyDescent="0.2">
      <c r="A28" s="192"/>
      <c r="B28" s="80"/>
      <c r="C28" s="80"/>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74"/>
      <c r="AJ28" s="174"/>
      <c r="AK28" s="174"/>
      <c r="AL28" s="148"/>
      <c r="AM28" s="157"/>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10.95" customHeight="1" x14ac:dyDescent="0.2">
      <c r="A29" s="129"/>
      <c r="B29" s="189">
        <f>B27+1</f>
        <v>9</v>
      </c>
      <c r="C29" s="89"/>
      <c r="D29" s="393"/>
      <c r="E29" s="394"/>
      <c r="F29" s="394"/>
      <c r="G29" s="395"/>
      <c r="H29" s="180"/>
      <c r="I29" s="396"/>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8"/>
      <c r="AM29" s="133"/>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10.95" customHeight="1" x14ac:dyDescent="0.2">
      <c r="A30" s="129"/>
      <c r="B30" s="80"/>
      <c r="C30" s="80"/>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74"/>
      <c r="AJ30" s="174"/>
      <c r="AK30" s="174"/>
      <c r="AL30" s="148"/>
      <c r="AM30" s="133"/>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0.95" customHeight="1" x14ac:dyDescent="0.2">
      <c r="A31" s="129"/>
      <c r="B31" s="189">
        <f>B29+1</f>
        <v>10</v>
      </c>
      <c r="C31" s="89"/>
      <c r="D31" s="393"/>
      <c r="E31" s="394"/>
      <c r="F31" s="394"/>
      <c r="G31" s="395"/>
      <c r="H31" s="180"/>
      <c r="I31" s="396"/>
      <c r="J31" s="397"/>
      <c r="K31" s="397"/>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8"/>
      <c r="AM31" s="153"/>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10.95" customHeight="1" x14ac:dyDescent="0.2">
      <c r="A32" s="129"/>
      <c r="B32" s="177"/>
      <c r="C32" s="185"/>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74"/>
      <c r="AJ32" s="174"/>
      <c r="AK32" s="174"/>
      <c r="AL32" s="148"/>
      <c r="AM32" s="153"/>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10.95" customHeight="1" x14ac:dyDescent="0.2">
      <c r="A33" s="129"/>
      <c r="B33" s="189">
        <f>B31+1</f>
        <v>11</v>
      </c>
      <c r="C33" s="89"/>
      <c r="D33" s="393"/>
      <c r="E33" s="394"/>
      <c r="F33" s="394"/>
      <c r="G33" s="395"/>
      <c r="H33" s="180"/>
      <c r="I33" s="396"/>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8"/>
      <c r="AM33" s="153"/>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0.95" customHeight="1" x14ac:dyDescent="0.2">
      <c r="A34" s="129"/>
      <c r="B34" s="80"/>
      <c r="C34" s="177"/>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74"/>
      <c r="AJ34" s="174"/>
      <c r="AK34" s="174"/>
      <c r="AL34" s="148"/>
      <c r="AM34" s="153"/>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ht="10.95" customHeight="1" x14ac:dyDescent="0.2">
      <c r="A35" s="129"/>
      <c r="B35" s="189">
        <f>B33+1</f>
        <v>12</v>
      </c>
      <c r="C35" s="89"/>
      <c r="D35" s="393"/>
      <c r="E35" s="394"/>
      <c r="F35" s="394"/>
      <c r="G35" s="395"/>
      <c r="H35" s="180"/>
      <c r="I35" s="396"/>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8"/>
      <c r="AM35" s="133"/>
    </row>
    <row r="36" spans="1:80" s="79" customFormat="1" ht="10.95" customHeight="1" x14ac:dyDescent="0.2">
      <c r="A36" s="129"/>
      <c r="B36" s="186"/>
      <c r="C36" s="186"/>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74"/>
      <c r="AJ36" s="174"/>
      <c r="AK36" s="174"/>
      <c r="AL36" s="148"/>
      <c r="AM36" s="133"/>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10.95" customHeight="1" x14ac:dyDescent="0.2">
      <c r="A37" s="129"/>
      <c r="B37" s="189">
        <f>B35+1</f>
        <v>13</v>
      </c>
      <c r="C37" s="89"/>
      <c r="D37" s="393"/>
      <c r="E37" s="394"/>
      <c r="F37" s="394"/>
      <c r="G37" s="395"/>
      <c r="H37" s="180"/>
      <c r="I37" s="396"/>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8"/>
      <c r="AM37" s="133"/>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0.95" customHeight="1" x14ac:dyDescent="0.2">
      <c r="A38" s="129"/>
      <c r="B38" s="186"/>
      <c r="C38" s="186"/>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74"/>
      <c r="AJ38" s="174"/>
      <c r="AK38" s="174"/>
      <c r="AL38" s="148"/>
      <c r="AM38" s="133"/>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0.95" customHeight="1" x14ac:dyDescent="0.2">
      <c r="A39" s="129"/>
      <c r="B39" s="189">
        <f>B37+1</f>
        <v>14</v>
      </c>
      <c r="C39" s="89"/>
      <c r="D39" s="393"/>
      <c r="E39" s="394"/>
      <c r="F39" s="394"/>
      <c r="G39" s="395"/>
      <c r="H39" s="180"/>
      <c r="I39" s="396"/>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8"/>
      <c r="AM39" s="133"/>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10.95" customHeight="1" x14ac:dyDescent="0.2">
      <c r="A40" s="129"/>
      <c r="B40" s="186"/>
      <c r="C40" s="186"/>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74"/>
      <c r="AJ40" s="174"/>
      <c r="AK40" s="174"/>
      <c r="AL40" s="148"/>
      <c r="AM40" s="133"/>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0.95" customHeight="1" x14ac:dyDescent="0.2">
      <c r="A41" s="129"/>
      <c r="B41" s="189">
        <f>B39+1</f>
        <v>15</v>
      </c>
      <c r="C41" s="89"/>
      <c r="D41" s="393"/>
      <c r="E41" s="394"/>
      <c r="F41" s="394"/>
      <c r="G41" s="395"/>
      <c r="H41" s="180"/>
      <c r="I41" s="396"/>
      <c r="J41" s="397"/>
      <c r="K41" s="397"/>
      <c r="L41" s="397"/>
      <c r="M41" s="397"/>
      <c r="N41" s="397"/>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8"/>
      <c r="AM41" s="133"/>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ht="10.95" customHeight="1" x14ac:dyDescent="0.2">
      <c r="A42" s="197"/>
      <c r="B42" s="198"/>
      <c r="C42" s="198"/>
      <c r="D42" s="198"/>
      <c r="E42" s="198"/>
      <c r="F42" s="198"/>
      <c r="G42" s="198"/>
      <c r="H42" s="198"/>
      <c r="I42" s="198"/>
      <c r="J42" s="198"/>
      <c r="K42" s="198"/>
      <c r="L42" s="198"/>
      <c r="M42" s="198"/>
      <c r="N42" s="198"/>
      <c r="O42" s="198"/>
      <c r="P42" s="198"/>
      <c r="Q42" s="198"/>
      <c r="R42" s="198"/>
      <c r="S42" s="198"/>
      <c r="T42" s="199"/>
      <c r="U42" s="199"/>
      <c r="V42" s="199"/>
      <c r="W42" s="199"/>
      <c r="X42" s="199"/>
      <c r="Y42" s="199"/>
      <c r="Z42" s="199"/>
      <c r="AA42" s="199"/>
      <c r="AB42" s="199"/>
      <c r="AC42" s="199"/>
      <c r="AD42" s="199"/>
      <c r="AE42" s="199"/>
      <c r="AF42" s="199"/>
      <c r="AG42" s="199"/>
      <c r="AH42" s="199"/>
      <c r="AI42" s="100"/>
      <c r="AJ42" s="100"/>
      <c r="AK42" s="100"/>
      <c r="AL42" s="100"/>
      <c r="AM42" s="200"/>
    </row>
    <row r="43" spans="1:80" s="79" customFormat="1" ht="10.95" customHeight="1" x14ac:dyDescent="0.2">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10.95" customHeight="1" x14ac:dyDescent="0.2">
      <c r="A44" s="80"/>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97"/>
      <c r="AJ44" s="97"/>
      <c r="AK44" s="97"/>
      <c r="AL44" s="97"/>
      <c r="AM44" s="97"/>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0.95" customHeight="1" x14ac:dyDescent="0.2">
      <c r="A45" s="80"/>
      <c r="B45" s="182"/>
      <c r="C45" s="182"/>
      <c r="D45" s="80"/>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1"/>
      <c r="AJ45" s="171"/>
      <c r="AK45" s="171"/>
      <c r="AL45" s="166"/>
      <c r="AM45" s="97"/>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0.95" customHeight="1" x14ac:dyDescent="0.2">
      <c r="A46" s="80"/>
      <c r="B46" s="182"/>
      <c r="C46" s="182"/>
      <c r="D46" s="80"/>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1"/>
      <c r="AJ46" s="171"/>
      <c r="AK46" s="171"/>
      <c r="AL46" s="166"/>
      <c r="AM46" s="97"/>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ht="10.95" customHeight="1" x14ac:dyDescent="0.2">
      <c r="A47" s="80"/>
      <c r="B47" s="182"/>
      <c r="C47" s="182"/>
      <c r="D47" s="80"/>
      <c r="E47" s="184"/>
      <c r="F47" s="184"/>
      <c r="G47" s="184"/>
      <c r="H47" s="184"/>
      <c r="I47" s="184"/>
      <c r="J47" s="184"/>
      <c r="K47" s="184"/>
      <c r="L47" s="184"/>
      <c r="M47" s="184"/>
      <c r="N47" s="184"/>
      <c r="O47" s="184"/>
      <c r="P47" s="184"/>
      <c r="Q47" s="184"/>
      <c r="R47" s="184"/>
      <c r="S47" s="184"/>
      <c r="T47" s="184"/>
      <c r="U47" s="184"/>
      <c r="V47" s="80"/>
      <c r="W47" s="80"/>
      <c r="X47" s="80"/>
      <c r="Y47" s="80"/>
      <c r="Z47" s="80"/>
      <c r="AA47" s="80"/>
      <c r="AB47" s="80"/>
      <c r="AC47" s="80"/>
      <c r="AD47" s="80"/>
      <c r="AE47" s="80"/>
      <c r="AF47" s="80"/>
      <c r="AG47" s="80"/>
      <c r="AH47" s="80"/>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0.95" customHeight="1" x14ac:dyDescent="0.2">
      <c r="A48" s="80"/>
      <c r="B48" s="182"/>
      <c r="C48" s="182"/>
      <c r="D48" s="182"/>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2"/>
      <c r="AJ48" s="172"/>
      <c r="AK48" s="172"/>
      <c r="AL48" s="168"/>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0.95" customHeight="1" x14ac:dyDescent="0.2">
      <c r="A49" s="80"/>
      <c r="B49" s="80"/>
      <c r="C49" s="80"/>
      <c r="D49" s="80"/>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2"/>
      <c r="AJ49" s="172"/>
      <c r="AK49" s="172"/>
      <c r="AL49" s="168"/>
    </row>
    <row r="50" spans="1:39" s="85" customFormat="1" ht="10.95" customHeight="1" x14ac:dyDescent="0.2">
      <c r="A50" s="80"/>
      <c r="B50" s="80"/>
      <c r="C50" s="185"/>
      <c r="D50" s="80"/>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1"/>
      <c r="AJ50" s="171"/>
      <c r="AK50" s="171"/>
      <c r="AL50" s="166"/>
    </row>
    <row r="51" spans="1:39" s="85" customFormat="1" ht="10.95" customHeight="1" x14ac:dyDescent="0.2">
      <c r="A51" s="80"/>
      <c r="B51" s="80"/>
      <c r="C51" s="185"/>
      <c r="D51" s="80"/>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1"/>
      <c r="AJ51" s="171"/>
      <c r="AK51" s="171"/>
      <c r="AL51" s="166"/>
    </row>
    <row r="52" spans="1:39" s="85" customFormat="1" ht="10.95" customHeight="1" x14ac:dyDescent="0.2">
      <c r="A52" s="80"/>
      <c r="B52" s="80"/>
      <c r="C52" s="80"/>
      <c r="D52" s="80"/>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1"/>
      <c r="AJ52" s="171"/>
      <c r="AK52" s="171"/>
      <c r="AL52" s="166"/>
    </row>
    <row r="53" spans="1:39" s="85" customFormat="1" ht="10.95" customHeight="1" x14ac:dyDescent="0.2">
      <c r="A53" s="80"/>
      <c r="B53" s="80"/>
      <c r="C53" s="80"/>
      <c r="D53" s="80"/>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1"/>
      <c r="AJ53" s="171"/>
      <c r="AK53" s="171"/>
      <c r="AL53" s="166"/>
    </row>
    <row r="54" spans="1:39" s="85" customFormat="1" ht="10.95" customHeight="1" x14ac:dyDescent="0.2">
      <c r="A54" s="80"/>
      <c r="B54" s="80"/>
      <c r="C54" s="80"/>
      <c r="D54" s="80"/>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1"/>
      <c r="AJ54" s="171"/>
      <c r="AK54" s="171"/>
      <c r="AL54" s="166"/>
    </row>
    <row r="55" spans="1:39" s="85" customFormat="1" ht="10.95" customHeight="1" x14ac:dyDescent="0.2">
      <c r="A55" s="80"/>
      <c r="B55" s="80"/>
      <c r="C55" s="80"/>
      <c r="D55" s="80"/>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1"/>
      <c r="AJ55" s="171"/>
      <c r="AK55" s="171"/>
      <c r="AL55" s="166"/>
    </row>
    <row r="56" spans="1:39" s="85" customFormat="1" ht="10.95" customHeight="1" x14ac:dyDescent="0.2">
      <c r="A56" s="80"/>
      <c r="B56" s="80"/>
      <c r="C56" s="80"/>
      <c r="D56" s="80"/>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1"/>
      <c r="AJ56" s="171"/>
      <c r="AK56" s="171"/>
      <c r="AL56" s="166"/>
    </row>
    <row r="57" spans="1:39" s="85" customFormat="1" ht="10.95" customHeight="1"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row>
    <row r="58" spans="1:39" ht="10.95" customHeight="1" x14ac:dyDescent="0.2">
      <c r="A58" s="80"/>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73"/>
      <c r="AJ58" s="173"/>
      <c r="AK58" s="173"/>
      <c r="AL58" s="173"/>
      <c r="AM58" s="173"/>
    </row>
    <row r="59" spans="1:39" ht="10.95" customHeight="1" x14ac:dyDescent="0.2">
      <c r="A59" s="80"/>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73"/>
      <c r="AJ59" s="173"/>
      <c r="AK59" s="173"/>
      <c r="AL59" s="173"/>
      <c r="AM59" s="173"/>
    </row>
    <row r="60" spans="1:39" ht="10.95" customHeight="1" x14ac:dyDescent="0.2">
      <c r="A60" s="138"/>
      <c r="AI60" s="115"/>
      <c r="AJ60" s="115"/>
      <c r="AK60" s="115"/>
      <c r="AL60" s="115"/>
    </row>
    <row r="61" spans="1:39" ht="10.95" customHeight="1" x14ac:dyDescent="0.2">
      <c r="A61" s="138"/>
      <c r="AD61" s="115"/>
      <c r="AE61" s="115"/>
      <c r="AF61" s="115"/>
      <c r="AI61" s="115"/>
      <c r="AJ61" s="115"/>
      <c r="AK61" s="115"/>
      <c r="AL61" s="115"/>
    </row>
    <row r="62" spans="1:39" ht="10.95" customHeight="1" x14ac:dyDescent="0.2">
      <c r="A62" s="138"/>
      <c r="AI62" s="115"/>
      <c r="AJ62" s="115"/>
      <c r="AK62" s="115"/>
      <c r="AL62" s="115"/>
    </row>
    <row r="63" spans="1:39" ht="10.95" customHeight="1" x14ac:dyDescent="0.2">
      <c r="A63" s="138"/>
      <c r="AI63" s="115"/>
      <c r="AJ63" s="115"/>
      <c r="AK63" s="115"/>
      <c r="AL63" s="115"/>
    </row>
    <row r="64" spans="1:39" ht="10.95" customHeight="1" x14ac:dyDescent="0.2">
      <c r="A64" s="138"/>
      <c r="AI64" s="115"/>
      <c r="AJ64" s="115"/>
      <c r="AK64" s="115"/>
      <c r="AL64" s="115"/>
    </row>
    <row r="65" spans="1:39" ht="10.95" customHeight="1" x14ac:dyDescent="0.2">
      <c r="A65" s="138"/>
      <c r="AI65" s="115"/>
      <c r="AJ65" s="115"/>
      <c r="AK65" s="115"/>
      <c r="AL65" s="115"/>
      <c r="AM65" s="133"/>
    </row>
    <row r="66" spans="1:39" ht="10.95" customHeight="1" x14ac:dyDescent="0.2">
      <c r="A66" s="138"/>
      <c r="W66" s="80"/>
      <c r="X66" s="80"/>
      <c r="Y66" s="80"/>
      <c r="Z66" s="80"/>
      <c r="AA66" s="80"/>
      <c r="AB66" s="80"/>
      <c r="AC66" s="80"/>
      <c r="AD66" s="80"/>
      <c r="AE66" s="80"/>
      <c r="AF66" s="80"/>
      <c r="AG66" s="80"/>
      <c r="AH66" s="80"/>
      <c r="AI66" s="80"/>
      <c r="AJ66" s="80"/>
      <c r="AK66" s="80"/>
      <c r="AL66" s="80"/>
      <c r="AM66" s="133"/>
    </row>
    <row r="67" spans="1:39" ht="10.95" customHeight="1" x14ac:dyDescent="0.2">
      <c r="A67" s="82"/>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101"/>
      <c r="AJ67" s="101"/>
      <c r="AK67" s="101"/>
      <c r="AL67" s="101"/>
      <c r="AM67" s="84"/>
    </row>
  </sheetData>
  <mergeCells count="34">
    <mergeCell ref="D37:G37"/>
    <mergeCell ref="I37:AL37"/>
    <mergeCell ref="D39:G39"/>
    <mergeCell ref="I39:AL39"/>
    <mergeCell ref="D41:G41"/>
    <mergeCell ref="I41:AL41"/>
    <mergeCell ref="D31:G31"/>
    <mergeCell ref="I31:AL31"/>
    <mergeCell ref="D33:G33"/>
    <mergeCell ref="I33:AL33"/>
    <mergeCell ref="D35:G35"/>
    <mergeCell ref="I35:AL35"/>
    <mergeCell ref="D25:G25"/>
    <mergeCell ref="I25:AL25"/>
    <mergeCell ref="D27:G27"/>
    <mergeCell ref="I27:AL27"/>
    <mergeCell ref="D29:G29"/>
    <mergeCell ref="I29:AL29"/>
    <mergeCell ref="AQ26:BD26"/>
    <mergeCell ref="AQ27:BD27"/>
    <mergeCell ref="D13:G13"/>
    <mergeCell ref="I13:AL13"/>
    <mergeCell ref="F3:Q3"/>
    <mergeCell ref="AB3:AK3"/>
    <mergeCell ref="D15:G15"/>
    <mergeCell ref="I15:AL15"/>
    <mergeCell ref="D17:G17"/>
    <mergeCell ref="I17:AL17"/>
    <mergeCell ref="D19:G19"/>
    <mergeCell ref="I19:AL19"/>
    <mergeCell ref="D21:G21"/>
    <mergeCell ref="I21:AL21"/>
    <mergeCell ref="D23:G23"/>
    <mergeCell ref="I23:AL23"/>
  </mergeCells>
  <pageMargins left="0.11811023622047245" right="0.11811023622047245"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1:DS65"/>
  <sheetViews>
    <sheetView showGridLines="0" zoomScale="130" zoomScaleNormal="130" workbookViewId="0">
      <selection activeCell="AN12" sqref="AN12"/>
    </sheetView>
  </sheetViews>
  <sheetFormatPr defaultColWidth="8.6640625" defaultRowHeight="10.199999999999999" x14ac:dyDescent="0.2"/>
  <cols>
    <col min="1" max="1" width="1.44140625" style="79" customWidth="1"/>
    <col min="2" max="2" width="3.109375" style="79" customWidth="1"/>
    <col min="3" max="11" width="2.6640625" style="79" customWidth="1"/>
    <col min="12" max="12" width="3" style="79" customWidth="1"/>
    <col min="13" max="28" width="2.6640625" style="79" customWidth="1"/>
    <col min="29" max="29" width="3.109375" style="79" bestFit="1" customWidth="1"/>
    <col min="30" max="35" width="2.6640625" style="79" customWidth="1"/>
    <col min="36" max="36" width="3.6640625" style="79" customWidth="1"/>
    <col min="37" max="38" width="2.6640625" style="79" customWidth="1"/>
    <col min="39" max="39" width="3.109375" style="79" customWidth="1"/>
    <col min="40" max="16384" width="8.6640625" style="80"/>
  </cols>
  <sheetData>
    <row r="1" spans="1:123" ht="10.8" thickBot="1" x14ac:dyDescent="0.25">
      <c r="A1" s="124"/>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6"/>
    </row>
    <row r="2" spans="1:123" x14ac:dyDescent="0.2">
      <c r="A2" s="127"/>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28"/>
    </row>
    <row r="3" spans="1:123" x14ac:dyDescent="0.2">
      <c r="A3" s="129"/>
      <c r="B3" s="130" t="s">
        <v>31</v>
      </c>
      <c r="C3" s="131"/>
      <c r="F3" s="399"/>
      <c r="G3" s="400"/>
      <c r="H3" s="400"/>
      <c r="I3" s="400"/>
      <c r="J3" s="400"/>
      <c r="K3" s="400"/>
      <c r="L3" s="400"/>
      <c r="M3" s="400"/>
      <c r="N3" s="400"/>
      <c r="O3" s="400"/>
      <c r="P3" s="400"/>
      <c r="Q3" s="401"/>
      <c r="X3" s="132" t="s">
        <v>58</v>
      </c>
      <c r="AB3" s="399"/>
      <c r="AC3" s="400"/>
      <c r="AD3" s="400"/>
      <c r="AE3" s="400"/>
      <c r="AF3" s="400"/>
      <c r="AG3" s="400"/>
      <c r="AH3" s="400"/>
      <c r="AI3" s="400"/>
      <c r="AJ3" s="400"/>
      <c r="AK3" s="401"/>
      <c r="AM3" s="133"/>
    </row>
    <row r="4" spans="1:123" x14ac:dyDescent="0.2">
      <c r="A4" s="129"/>
      <c r="B4" s="130"/>
      <c r="C4" s="131"/>
      <c r="X4" s="132"/>
      <c r="AM4" s="133"/>
    </row>
    <row r="5" spans="1:123" x14ac:dyDescent="0.2">
      <c r="A5" s="134" t="s">
        <v>76</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35"/>
    </row>
    <row r="6" spans="1:123" ht="10.199999999999999" customHeight="1" x14ac:dyDescent="0.2">
      <c r="A6" s="136"/>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7"/>
    </row>
    <row r="7" spans="1:123" x14ac:dyDescent="0.2">
      <c r="A7" s="138"/>
      <c r="B7" s="79" t="s">
        <v>47</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39"/>
    </row>
    <row r="8" spans="1:123" x14ac:dyDescent="0.2">
      <c r="A8" s="138"/>
      <c r="B8" s="79" t="s">
        <v>48</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39"/>
    </row>
    <row r="9" spans="1:123" s="88" customFormat="1" ht="13.5" customHeight="1" x14ac:dyDescent="0.2">
      <c r="A9" s="136" t="s">
        <v>59</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33"/>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7" customHeight="1" x14ac:dyDescent="0.2">
      <c r="A10" s="140"/>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1"/>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2" customHeight="1" x14ac:dyDescent="0.2">
      <c r="A11" s="142"/>
      <c r="B11" s="421" t="s">
        <v>49</v>
      </c>
      <c r="C11" s="421"/>
      <c r="D11" s="421"/>
      <c r="E11" s="421"/>
      <c r="F11" s="421"/>
      <c r="G11" s="421"/>
      <c r="H11" s="421"/>
      <c r="I11" s="421"/>
      <c r="J11" s="421"/>
      <c r="K11" s="421"/>
      <c r="L11" s="421"/>
      <c r="M11" s="421"/>
      <c r="N11" s="115"/>
      <c r="O11" s="115"/>
      <c r="P11" s="115"/>
      <c r="Q11" s="115"/>
      <c r="R11" s="115"/>
      <c r="S11" s="115"/>
      <c r="T11" s="115"/>
      <c r="U11" s="115"/>
      <c r="V11" s="115"/>
      <c r="W11" s="115"/>
      <c r="X11" s="115"/>
      <c r="Y11" s="115"/>
      <c r="Z11" s="115"/>
      <c r="AA11" s="115"/>
      <c r="AB11" s="115"/>
      <c r="AC11" s="115"/>
      <c r="AD11" s="115"/>
      <c r="AE11" s="115"/>
      <c r="AF11" s="115"/>
      <c r="AG11" s="115"/>
      <c r="AH11" s="115"/>
      <c r="AI11" s="115"/>
      <c r="AM11" s="133"/>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ht="42.45" customHeight="1" x14ac:dyDescent="0.2">
      <c r="A12" s="143"/>
      <c r="B12" s="144" t="s">
        <v>24</v>
      </c>
      <c r="C12" s="422" t="s">
        <v>84</v>
      </c>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3"/>
    </row>
    <row r="13" spans="1:123" s="89" customFormat="1" ht="29.7" customHeight="1" x14ac:dyDescent="0.2">
      <c r="A13" s="145"/>
      <c r="B13" s="146" t="s">
        <v>24</v>
      </c>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5"/>
    </row>
    <row r="14" spans="1:123" s="93" customFormat="1" x14ac:dyDescent="0.2">
      <c r="A14" s="147"/>
      <c r="B14" s="146" t="s">
        <v>24</v>
      </c>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148"/>
      <c r="AM14" s="149"/>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29.7" customHeight="1" x14ac:dyDescent="0.2">
      <c r="A15" s="143"/>
      <c r="B15" s="150" t="s">
        <v>24</v>
      </c>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151"/>
    </row>
    <row r="16" spans="1:123" s="85" customFormat="1" ht="29.7" customHeight="1" x14ac:dyDescent="0.2">
      <c r="A16" s="143"/>
      <c r="B16" s="144" t="s">
        <v>24</v>
      </c>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151"/>
    </row>
    <row r="17" spans="1:99" s="86" customFormat="1" ht="21" customHeight="1" x14ac:dyDescent="0.2">
      <c r="A17" s="143"/>
      <c r="B17" s="144" t="s">
        <v>24</v>
      </c>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151"/>
    </row>
    <row r="18" spans="1:99" s="88" customFormat="1" ht="3" customHeight="1" x14ac:dyDescent="0.2">
      <c r="A18" s="136"/>
      <c r="B18" s="152"/>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151"/>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23.7" customHeight="1" x14ac:dyDescent="0.2">
      <c r="A19" s="138"/>
      <c r="B19" s="152" t="s">
        <v>24</v>
      </c>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153"/>
    </row>
    <row r="20" spans="1:99" ht="12.75" customHeight="1" x14ac:dyDescent="0.2">
      <c r="A20" s="136"/>
      <c r="B20" s="152" t="s">
        <v>24</v>
      </c>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8"/>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23.7" customHeight="1" x14ac:dyDescent="0.2">
      <c r="A21" s="136"/>
      <c r="B21" s="154" t="s">
        <v>24</v>
      </c>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3"/>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23.7" customHeight="1" x14ac:dyDescent="0.2">
      <c r="A22" s="138"/>
      <c r="B22" s="152" t="s">
        <v>24</v>
      </c>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409"/>
      <c r="AL22" s="409"/>
      <c r="AM22" s="153"/>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2.75" customHeight="1" x14ac:dyDescent="0.2">
      <c r="A23" s="138"/>
      <c r="B23" s="152" t="s">
        <v>24</v>
      </c>
      <c r="C23" s="414"/>
      <c r="D23" s="414"/>
      <c r="E23" s="414"/>
      <c r="F23" s="414"/>
      <c r="G23" s="414"/>
      <c r="H23" s="414"/>
      <c r="I23" s="414"/>
      <c r="J23" s="414"/>
      <c r="K23" s="414"/>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4"/>
      <c r="AK23" s="414"/>
      <c r="AL23" s="414"/>
      <c r="AM23" s="41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x14ac:dyDescent="0.2">
      <c r="A24" s="142"/>
      <c r="B24" s="416" t="s">
        <v>32</v>
      </c>
      <c r="C24" s="416"/>
      <c r="D24" s="416"/>
      <c r="E24" s="416"/>
      <c r="F24" s="416"/>
      <c r="G24" s="416"/>
      <c r="H24" s="416"/>
      <c r="I24" s="416"/>
      <c r="J24" s="416"/>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M24" s="133"/>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25.2" customHeight="1" x14ac:dyDescent="0.2">
      <c r="A25" s="138"/>
      <c r="B25" s="152" t="s">
        <v>24</v>
      </c>
      <c r="C25" s="417" t="s">
        <v>41</v>
      </c>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7"/>
      <c r="AL25" s="417"/>
      <c r="AM25" s="15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34.950000000000003" customHeight="1" x14ac:dyDescent="0.2">
      <c r="A26" s="138"/>
      <c r="B26" s="152" t="s">
        <v>24</v>
      </c>
      <c r="C26" s="418" t="s">
        <v>46</v>
      </c>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8"/>
      <c r="AK26" s="418"/>
      <c r="AL26" s="418"/>
      <c r="AM26" s="151"/>
      <c r="AN26" s="94"/>
      <c r="AO26" s="94"/>
      <c r="AP26" s="85"/>
      <c r="AQ26" s="392"/>
      <c r="AR26" s="392"/>
      <c r="AS26" s="392"/>
      <c r="AT26" s="392"/>
      <c r="AU26" s="392"/>
      <c r="AV26" s="392"/>
      <c r="AW26" s="392"/>
      <c r="AX26" s="392"/>
      <c r="AY26" s="392"/>
      <c r="AZ26" s="392"/>
      <c r="BA26" s="392"/>
      <c r="BB26" s="392"/>
      <c r="BC26" s="392"/>
      <c r="BD26" s="392"/>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29.7" customHeight="1" x14ac:dyDescent="0.2">
      <c r="A27" s="138"/>
      <c r="B27" s="152" t="s">
        <v>24</v>
      </c>
      <c r="C27" s="392"/>
      <c r="D27" s="392"/>
      <c r="E27" s="392"/>
      <c r="F27" s="392"/>
      <c r="G27" s="392"/>
      <c r="H27" s="392"/>
      <c r="I27" s="392"/>
      <c r="J27" s="392"/>
      <c r="K27" s="392"/>
      <c r="L27" s="392"/>
      <c r="M27" s="392"/>
      <c r="N27" s="392"/>
      <c r="O27" s="392"/>
      <c r="P27" s="392"/>
      <c r="Q27" s="392"/>
      <c r="R27" s="392"/>
      <c r="S27" s="392"/>
      <c r="T27" s="392"/>
      <c r="U27" s="392"/>
      <c r="V27" s="392"/>
      <c r="W27" s="392"/>
      <c r="X27" s="392"/>
      <c r="Y27" s="392"/>
      <c r="Z27" s="392"/>
      <c r="AA27" s="392"/>
      <c r="AB27" s="392"/>
      <c r="AC27" s="392"/>
      <c r="AD27" s="392"/>
      <c r="AE27" s="392"/>
      <c r="AF27" s="392"/>
      <c r="AG27" s="392"/>
      <c r="AH27" s="392"/>
      <c r="AI27" s="392"/>
      <c r="AJ27" s="392"/>
      <c r="AK27" s="392"/>
      <c r="AL27" s="392"/>
      <c r="AM27" s="151"/>
      <c r="AN27" s="94"/>
      <c r="AO27" s="94"/>
      <c r="AP27" s="85"/>
      <c r="AQ27" s="392"/>
      <c r="AR27" s="392"/>
      <c r="AS27" s="392"/>
      <c r="AT27" s="392"/>
      <c r="AU27" s="392"/>
      <c r="AV27" s="392"/>
      <c r="AW27" s="392"/>
      <c r="AX27" s="392"/>
      <c r="AY27" s="392"/>
      <c r="AZ27" s="392"/>
      <c r="BA27" s="392"/>
      <c r="BB27" s="392"/>
      <c r="BC27" s="392"/>
      <c r="BD27" s="392"/>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x14ac:dyDescent="0.2">
      <c r="A28" s="136" t="s">
        <v>29</v>
      </c>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4.5" customHeight="1" x14ac:dyDescent="0.2">
      <c r="A29" s="138"/>
      <c r="AM29" s="133"/>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4.5" customHeight="1" x14ac:dyDescent="0.2">
      <c r="A30" s="138"/>
      <c r="E30" s="158"/>
      <c r="AM30" s="133"/>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2.75" customHeight="1" x14ac:dyDescent="0.2">
      <c r="A31" s="138"/>
      <c r="B31" s="152"/>
      <c r="C31" s="152" t="s">
        <v>24</v>
      </c>
      <c r="E31" s="406" t="s">
        <v>50</v>
      </c>
      <c r="F31" s="406"/>
      <c r="G31" s="406"/>
      <c r="H31" s="406"/>
      <c r="I31" s="406"/>
      <c r="J31" s="406"/>
      <c r="K31" s="406"/>
      <c r="L31" s="406"/>
      <c r="M31" s="406"/>
      <c r="N31" s="406"/>
      <c r="O31" s="406"/>
      <c r="P31" s="406"/>
      <c r="Q31" s="406"/>
      <c r="R31" s="406"/>
      <c r="S31" s="406"/>
      <c r="T31" s="406"/>
      <c r="U31" s="406"/>
      <c r="V31" s="406"/>
      <c r="W31" s="406"/>
      <c r="X31" s="406"/>
      <c r="Y31" s="406"/>
      <c r="Z31" s="406"/>
      <c r="AA31" s="406"/>
      <c r="AB31" s="406"/>
      <c r="AC31" s="406"/>
      <c r="AD31" s="406"/>
      <c r="AE31" s="406"/>
      <c r="AF31" s="406"/>
      <c r="AG31" s="406"/>
      <c r="AH31" s="406"/>
      <c r="AI31" s="406"/>
      <c r="AJ31" s="406"/>
      <c r="AK31" s="406"/>
      <c r="AL31" s="158"/>
      <c r="AM31" s="153"/>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22.5" customHeight="1" x14ac:dyDescent="0.2">
      <c r="A32" s="138"/>
      <c r="B32" s="152"/>
      <c r="C32" s="159"/>
      <c r="E32" s="406"/>
      <c r="F32" s="406"/>
      <c r="G32" s="406"/>
      <c r="H32" s="406"/>
      <c r="I32" s="406"/>
      <c r="J32" s="406"/>
      <c r="K32" s="406"/>
      <c r="L32" s="406"/>
      <c r="M32" s="406"/>
      <c r="N32" s="406"/>
      <c r="O32" s="406"/>
      <c r="P32" s="406"/>
      <c r="Q32" s="406"/>
      <c r="R32" s="406"/>
      <c r="S32" s="406"/>
      <c r="T32" s="406"/>
      <c r="U32" s="406"/>
      <c r="V32" s="406"/>
      <c r="W32" s="406"/>
      <c r="X32" s="406"/>
      <c r="Y32" s="406"/>
      <c r="Z32" s="406"/>
      <c r="AA32" s="406"/>
      <c r="AB32" s="406"/>
      <c r="AC32" s="406"/>
      <c r="AD32" s="406"/>
      <c r="AE32" s="406"/>
      <c r="AF32" s="406"/>
      <c r="AG32" s="406"/>
      <c r="AH32" s="406"/>
      <c r="AI32" s="406"/>
      <c r="AJ32" s="406"/>
      <c r="AK32" s="406"/>
      <c r="AL32" s="158"/>
      <c r="AM32" s="153"/>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5.7" customHeight="1" x14ac:dyDescent="0.2">
      <c r="A33" s="138"/>
      <c r="C33" s="160"/>
      <c r="E33" s="409" t="s">
        <v>38</v>
      </c>
      <c r="F33" s="409"/>
      <c r="G33" s="409"/>
      <c r="H33" s="409"/>
      <c r="I33" s="409"/>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409"/>
      <c r="AL33" s="161"/>
      <c r="AM33" s="153"/>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6.2" customHeight="1" x14ac:dyDescent="0.2">
      <c r="A34" s="138"/>
      <c r="C34" s="152" t="s">
        <v>24</v>
      </c>
      <c r="E34" s="409"/>
      <c r="F34" s="409"/>
      <c r="G34" s="409"/>
      <c r="H34" s="409"/>
      <c r="I34" s="409"/>
      <c r="J34" s="409"/>
      <c r="K34" s="409"/>
      <c r="L34" s="409"/>
      <c r="M34" s="409"/>
      <c r="N34" s="409"/>
      <c r="O34" s="409"/>
      <c r="P34" s="409"/>
      <c r="Q34" s="409"/>
      <c r="R34" s="409"/>
      <c r="S34" s="409"/>
      <c r="T34" s="409"/>
      <c r="U34" s="409"/>
      <c r="V34" s="409"/>
      <c r="W34" s="409"/>
      <c r="X34" s="409"/>
      <c r="Y34" s="409"/>
      <c r="Z34" s="409"/>
      <c r="AA34" s="409"/>
      <c r="AB34" s="409"/>
      <c r="AC34" s="409"/>
      <c r="AD34" s="409"/>
      <c r="AE34" s="409"/>
      <c r="AF34" s="409"/>
      <c r="AG34" s="409"/>
      <c r="AH34" s="409"/>
      <c r="AI34" s="409"/>
      <c r="AJ34" s="409"/>
      <c r="AK34" s="409"/>
      <c r="AL34" s="161"/>
      <c r="AM34" s="153"/>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x14ac:dyDescent="0.2">
      <c r="A35" s="138"/>
      <c r="B35" s="152"/>
      <c r="C35" s="152" t="s">
        <v>24</v>
      </c>
      <c r="D35" s="79"/>
      <c r="E35" s="406" t="s">
        <v>9</v>
      </c>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06"/>
      <c r="AL35" s="158"/>
      <c r="AM35" s="133"/>
    </row>
    <row r="36" spans="1:80" s="79" customFormat="1" ht="30" customHeight="1" x14ac:dyDescent="0.2">
      <c r="A36" s="138"/>
      <c r="B36" s="407" t="s">
        <v>88</v>
      </c>
      <c r="C36" s="407"/>
      <c r="D36" s="407"/>
      <c r="E36" s="407"/>
      <c r="F36" s="407"/>
      <c r="G36" s="407"/>
      <c r="H36" s="407"/>
      <c r="I36" s="407"/>
      <c r="J36" s="407"/>
      <c r="K36" s="407"/>
      <c r="L36" s="407"/>
      <c r="M36" s="407"/>
      <c r="N36" s="407"/>
      <c r="O36" s="407"/>
      <c r="P36" s="407"/>
      <c r="Q36" s="407"/>
      <c r="R36" s="407"/>
      <c r="S36" s="407"/>
      <c r="T36" s="407"/>
      <c r="U36" s="407"/>
      <c r="V36" s="407"/>
      <c r="W36" s="407"/>
      <c r="X36" s="407"/>
      <c r="Y36" s="407"/>
      <c r="Z36" s="407"/>
      <c r="AA36" s="407"/>
      <c r="AB36" s="407"/>
      <c r="AC36" s="407"/>
      <c r="AD36" s="407"/>
      <c r="AE36" s="407"/>
      <c r="AF36" s="407"/>
      <c r="AG36" s="407"/>
      <c r="AH36" s="407"/>
      <c r="AI36" s="407"/>
      <c r="AJ36" s="407"/>
      <c r="AK36" s="407"/>
      <c r="AL36" s="162"/>
      <c r="AM36" s="133"/>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26.7" customHeight="1" x14ac:dyDescent="0.2">
      <c r="A37" s="138"/>
      <c r="B37" s="408" t="s">
        <v>51</v>
      </c>
      <c r="C37" s="408"/>
      <c r="D37" s="408"/>
      <c r="E37" s="408"/>
      <c r="F37" s="408"/>
      <c r="G37" s="408"/>
      <c r="H37" s="408"/>
      <c r="I37" s="408"/>
      <c r="J37" s="408"/>
      <c r="K37" s="408"/>
      <c r="L37" s="408"/>
      <c r="M37" s="408"/>
      <c r="N37" s="408"/>
      <c r="O37" s="408"/>
      <c r="P37" s="408"/>
      <c r="Q37" s="408"/>
      <c r="R37" s="408"/>
      <c r="S37" s="408"/>
      <c r="T37" s="408"/>
      <c r="U37" s="408"/>
      <c r="V37" s="408"/>
      <c r="W37" s="408"/>
      <c r="X37" s="408"/>
      <c r="Y37" s="408"/>
      <c r="Z37" s="408"/>
      <c r="AA37" s="408"/>
      <c r="AB37" s="408"/>
      <c r="AC37" s="408"/>
      <c r="AD37" s="408"/>
      <c r="AE37" s="408"/>
      <c r="AF37" s="408"/>
      <c r="AG37" s="408"/>
      <c r="AH37" s="408"/>
      <c r="AI37" s="408"/>
      <c r="AJ37" s="408"/>
      <c r="AK37" s="408"/>
      <c r="AL37" s="163"/>
      <c r="AM37" s="133"/>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5.75" customHeight="1" x14ac:dyDescent="0.2">
      <c r="A38" s="138"/>
      <c r="B38" s="408" t="s">
        <v>52</v>
      </c>
      <c r="C38" s="408"/>
      <c r="D38" s="408"/>
      <c r="E38" s="408"/>
      <c r="F38" s="408"/>
      <c r="G38" s="408"/>
      <c r="H38" s="408"/>
      <c r="I38" s="408"/>
      <c r="J38" s="408"/>
      <c r="K38" s="408"/>
      <c r="L38" s="408"/>
      <c r="M38" s="408"/>
      <c r="N38" s="408"/>
      <c r="O38" s="408"/>
      <c r="P38" s="408"/>
      <c r="Q38" s="408"/>
      <c r="R38" s="408"/>
      <c r="S38" s="408"/>
      <c r="T38" s="408"/>
      <c r="U38" s="408"/>
      <c r="V38" s="408"/>
      <c r="W38" s="408"/>
      <c r="X38" s="408"/>
      <c r="Y38" s="408"/>
      <c r="Z38" s="408"/>
      <c r="AA38" s="408"/>
      <c r="AB38" s="408"/>
      <c r="AC38" s="408"/>
      <c r="AD38" s="408"/>
      <c r="AE38" s="408"/>
      <c r="AF38" s="408"/>
      <c r="AG38" s="408"/>
      <c r="AH38" s="408"/>
      <c r="AI38" s="408"/>
      <c r="AJ38" s="408"/>
      <c r="AK38" s="408"/>
      <c r="AL38" s="163"/>
      <c r="AM38" s="133"/>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5.75" customHeight="1" x14ac:dyDescent="0.2">
      <c r="A39" s="138"/>
      <c r="B39" s="408"/>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8"/>
      <c r="AL39" s="163"/>
      <c r="AM39" s="133"/>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5.7" customHeight="1" x14ac:dyDescent="0.2">
      <c r="A40" s="138"/>
      <c r="B40" s="408"/>
      <c r="C40" s="408"/>
      <c r="D40" s="408"/>
      <c r="E40" s="408"/>
      <c r="F40" s="408"/>
      <c r="G40" s="408"/>
      <c r="H40" s="408"/>
      <c r="I40" s="408"/>
      <c r="J40" s="408"/>
      <c r="K40" s="408"/>
      <c r="L40" s="408"/>
      <c r="M40" s="408"/>
      <c r="N40" s="408"/>
      <c r="O40" s="408"/>
      <c r="P40" s="408"/>
      <c r="Q40" s="408"/>
      <c r="R40" s="408"/>
      <c r="S40" s="408"/>
      <c r="T40" s="408"/>
      <c r="U40" s="408"/>
      <c r="V40" s="408"/>
      <c r="W40" s="408"/>
      <c r="X40" s="408"/>
      <c r="Y40" s="408"/>
      <c r="Z40" s="408"/>
      <c r="AA40" s="408"/>
      <c r="AB40" s="408"/>
      <c r="AC40" s="408"/>
      <c r="AD40" s="408"/>
      <c r="AE40" s="408"/>
      <c r="AF40" s="408"/>
      <c r="AG40" s="408"/>
      <c r="AH40" s="408"/>
      <c r="AI40" s="408"/>
      <c r="AJ40" s="408"/>
      <c r="AK40" s="408"/>
      <c r="AL40" s="163"/>
      <c r="AM40" s="133"/>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5.75" customHeight="1" x14ac:dyDescent="0.2">
      <c r="A41" s="138"/>
      <c r="B41" s="408"/>
      <c r="C41" s="408"/>
      <c r="D41" s="408"/>
      <c r="E41" s="408"/>
      <c r="F41" s="408"/>
      <c r="G41" s="408"/>
      <c r="H41" s="408"/>
      <c r="I41" s="408"/>
      <c r="J41" s="408"/>
      <c r="K41" s="408"/>
      <c r="L41" s="408"/>
      <c r="M41" s="408"/>
      <c r="N41" s="408"/>
      <c r="O41" s="408"/>
      <c r="P41" s="408"/>
      <c r="Q41" s="408"/>
      <c r="R41" s="408"/>
      <c r="S41" s="408"/>
      <c r="T41" s="408"/>
      <c r="U41" s="408"/>
      <c r="V41" s="408"/>
      <c r="W41" s="408"/>
      <c r="X41" s="408"/>
      <c r="Y41" s="408"/>
      <c r="Z41" s="408"/>
      <c r="AA41" s="408"/>
      <c r="AB41" s="408"/>
      <c r="AC41" s="408"/>
      <c r="AD41" s="408"/>
      <c r="AE41" s="408"/>
      <c r="AF41" s="408"/>
      <c r="AG41" s="408"/>
      <c r="AH41" s="408"/>
      <c r="AI41" s="408"/>
      <c r="AJ41" s="408"/>
      <c r="AK41" s="408"/>
      <c r="AL41" s="163"/>
      <c r="AM41" s="133"/>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x14ac:dyDescent="0.2">
      <c r="A42" s="164" t="s">
        <v>42</v>
      </c>
      <c r="B42" s="95"/>
      <c r="C42" s="95"/>
      <c r="D42" s="95"/>
      <c r="E42" s="95"/>
      <c r="F42" s="95"/>
      <c r="G42" s="95"/>
      <c r="H42" s="95"/>
      <c r="I42" s="95"/>
      <c r="J42" s="95"/>
      <c r="K42" s="95"/>
      <c r="L42" s="95"/>
      <c r="M42" s="95"/>
      <c r="N42" s="95"/>
      <c r="O42" s="95"/>
      <c r="P42" s="95"/>
      <c r="Q42" s="95"/>
      <c r="R42" s="95"/>
      <c r="S42" s="95"/>
      <c r="T42" s="96"/>
      <c r="U42" s="96"/>
      <c r="V42" s="96"/>
      <c r="W42" s="96"/>
      <c r="X42" s="96"/>
      <c r="Y42" s="96"/>
      <c r="Z42" s="96"/>
      <c r="AA42" s="96"/>
      <c r="AB42" s="96"/>
      <c r="AC42" s="96"/>
      <c r="AD42" s="96"/>
      <c r="AE42" s="96"/>
      <c r="AF42" s="96"/>
      <c r="AG42" s="96"/>
      <c r="AH42" s="96"/>
      <c r="AI42" s="96"/>
      <c r="AJ42" s="96"/>
      <c r="AK42" s="96"/>
      <c r="AL42" s="85"/>
      <c r="AM42" s="139"/>
    </row>
    <row r="43" spans="1:80" s="79" customFormat="1" x14ac:dyDescent="0.2">
      <c r="A43" s="138"/>
      <c r="B43" s="79" t="s">
        <v>45</v>
      </c>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139"/>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7.2" customHeight="1" x14ac:dyDescent="0.2">
      <c r="A44" s="165"/>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151"/>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2.75" customHeight="1" x14ac:dyDescent="0.2">
      <c r="A45" s="165"/>
      <c r="B45" s="98">
        <v>1</v>
      </c>
      <c r="C45" s="99"/>
      <c r="D45" s="85"/>
      <c r="E45" s="392" t="s">
        <v>53</v>
      </c>
      <c r="F45" s="392"/>
      <c r="G45" s="392"/>
      <c r="H45" s="392"/>
      <c r="I45" s="392"/>
      <c r="J45" s="392"/>
      <c r="K45" s="392"/>
      <c r="L45" s="392"/>
      <c r="M45" s="392"/>
      <c r="N45" s="392"/>
      <c r="O45" s="392"/>
      <c r="P45" s="392"/>
      <c r="Q45" s="392"/>
      <c r="R45" s="392"/>
      <c r="S45" s="392"/>
      <c r="T45" s="392"/>
      <c r="U45" s="392"/>
      <c r="V45" s="392"/>
      <c r="W45" s="392"/>
      <c r="X45" s="392"/>
      <c r="Y45" s="392"/>
      <c r="Z45" s="392"/>
      <c r="AA45" s="392"/>
      <c r="AB45" s="392"/>
      <c r="AC45" s="392"/>
      <c r="AD45" s="392"/>
      <c r="AE45" s="392"/>
      <c r="AF45" s="392"/>
      <c r="AG45" s="392"/>
      <c r="AH45" s="392"/>
      <c r="AI45" s="392"/>
      <c r="AJ45" s="392"/>
      <c r="AK45" s="392"/>
      <c r="AL45" s="166"/>
      <c r="AM45" s="151"/>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2.75" customHeight="1" x14ac:dyDescent="0.2">
      <c r="A46" s="165"/>
      <c r="B46" s="167"/>
      <c r="C46" s="167"/>
      <c r="D46" s="85"/>
      <c r="E46" s="392"/>
      <c r="F46" s="392"/>
      <c r="G46" s="392"/>
      <c r="H46" s="392"/>
      <c r="I46" s="392"/>
      <c r="J46" s="392"/>
      <c r="K46" s="392"/>
      <c r="L46" s="392"/>
      <c r="M46" s="392"/>
      <c r="N46" s="392"/>
      <c r="O46" s="392"/>
      <c r="P46" s="392"/>
      <c r="Q46" s="392"/>
      <c r="R46" s="392"/>
      <c r="S46" s="392"/>
      <c r="T46" s="392"/>
      <c r="U46" s="392"/>
      <c r="V46" s="392"/>
      <c r="W46" s="392"/>
      <c r="X46" s="392"/>
      <c r="Y46" s="392"/>
      <c r="Z46" s="392"/>
      <c r="AA46" s="392"/>
      <c r="AB46" s="392"/>
      <c r="AC46" s="392"/>
      <c r="AD46" s="392"/>
      <c r="AE46" s="392"/>
      <c r="AF46" s="392"/>
      <c r="AG46" s="392"/>
      <c r="AH46" s="392"/>
      <c r="AI46" s="392"/>
      <c r="AJ46" s="392"/>
      <c r="AK46" s="392"/>
      <c r="AL46" s="166"/>
      <c r="AM46" s="151"/>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x14ac:dyDescent="0.2">
      <c r="A47" s="165"/>
      <c r="B47" s="167"/>
      <c r="C47" s="167"/>
      <c r="D47" s="85"/>
      <c r="E47" s="94"/>
      <c r="F47" s="94"/>
      <c r="G47" s="94"/>
      <c r="H47" s="94"/>
      <c r="I47" s="94"/>
      <c r="J47" s="94"/>
      <c r="K47" s="94"/>
      <c r="L47" s="94"/>
      <c r="M47" s="94"/>
      <c r="N47" s="94"/>
      <c r="O47" s="94"/>
      <c r="P47" s="94"/>
      <c r="Q47" s="94"/>
      <c r="R47" s="94"/>
      <c r="S47" s="94"/>
      <c r="T47" s="94"/>
      <c r="U47" s="94"/>
      <c r="V47" s="85"/>
      <c r="W47" s="85"/>
      <c r="X47" s="85"/>
      <c r="Y47" s="85"/>
      <c r="Z47" s="85"/>
      <c r="AA47" s="85"/>
      <c r="AB47" s="85"/>
      <c r="AC47" s="85"/>
      <c r="AD47" s="85"/>
      <c r="AE47" s="85"/>
      <c r="AF47" s="85"/>
      <c r="AG47" s="85"/>
      <c r="AH47" s="85"/>
      <c r="AI47" s="85"/>
      <c r="AJ47" s="85"/>
      <c r="AK47" s="85"/>
      <c r="AL47" s="85"/>
      <c r="AM47" s="139"/>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3.5" customHeight="1" x14ac:dyDescent="0.2">
      <c r="A48" s="165"/>
      <c r="B48" s="98">
        <v>2</v>
      </c>
      <c r="C48" s="99"/>
      <c r="D48" s="150"/>
      <c r="E48" s="410" t="s">
        <v>54</v>
      </c>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c r="AK48" s="410"/>
      <c r="AL48" s="168"/>
      <c r="AM48" s="139"/>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2.75" customHeight="1" x14ac:dyDescent="0.2">
      <c r="A49" s="165"/>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c r="AK49" s="410"/>
      <c r="AL49" s="168"/>
      <c r="AM49" s="139"/>
    </row>
    <row r="50" spans="1:39" s="85" customFormat="1" ht="12.75" customHeight="1" x14ac:dyDescent="0.2">
      <c r="A50" s="165"/>
      <c r="C50" s="169" t="s">
        <v>24</v>
      </c>
      <c r="E50" s="411" t="s">
        <v>43</v>
      </c>
      <c r="F50" s="411"/>
      <c r="G50" s="411"/>
      <c r="H50" s="411"/>
      <c r="I50" s="411"/>
      <c r="J50" s="411"/>
      <c r="K50" s="411"/>
      <c r="L50" s="411"/>
      <c r="M50" s="411"/>
      <c r="N50" s="411"/>
      <c r="O50" s="411"/>
      <c r="P50" s="411"/>
      <c r="Q50" s="411"/>
      <c r="R50" s="411"/>
      <c r="S50" s="411"/>
      <c r="T50" s="411"/>
      <c r="U50" s="411"/>
      <c r="V50" s="411"/>
      <c r="W50" s="411"/>
      <c r="X50" s="411"/>
      <c r="Y50" s="411"/>
      <c r="Z50" s="411"/>
      <c r="AA50" s="411"/>
      <c r="AB50" s="411"/>
      <c r="AC50" s="411"/>
      <c r="AD50" s="411"/>
      <c r="AE50" s="411"/>
      <c r="AF50" s="411"/>
      <c r="AG50" s="411"/>
      <c r="AH50" s="411"/>
      <c r="AI50" s="411"/>
      <c r="AJ50" s="411"/>
      <c r="AK50" s="411"/>
      <c r="AL50" s="166"/>
      <c r="AM50" s="139"/>
    </row>
    <row r="51" spans="1:39" s="85" customFormat="1" x14ac:dyDescent="0.2">
      <c r="A51" s="165"/>
      <c r="C51" s="169"/>
      <c r="E51" s="411"/>
      <c r="F51" s="411"/>
      <c r="G51" s="411"/>
      <c r="H51" s="411"/>
      <c r="I51" s="411"/>
      <c r="J51" s="411"/>
      <c r="K51" s="411"/>
      <c r="L51" s="411"/>
      <c r="M51" s="411"/>
      <c r="N51" s="411"/>
      <c r="O51" s="411"/>
      <c r="P51" s="411"/>
      <c r="Q51" s="411"/>
      <c r="R51" s="411"/>
      <c r="S51" s="411"/>
      <c r="T51" s="411"/>
      <c r="U51" s="411"/>
      <c r="V51" s="411"/>
      <c r="W51" s="411"/>
      <c r="X51" s="411"/>
      <c r="Y51" s="411"/>
      <c r="Z51" s="411"/>
      <c r="AA51" s="411"/>
      <c r="AB51" s="411"/>
      <c r="AC51" s="411"/>
      <c r="AD51" s="411"/>
      <c r="AE51" s="411"/>
      <c r="AF51" s="411"/>
      <c r="AG51" s="411"/>
      <c r="AH51" s="411"/>
      <c r="AI51" s="411"/>
      <c r="AJ51" s="411"/>
      <c r="AK51" s="411"/>
      <c r="AL51" s="166"/>
      <c r="AM51" s="139"/>
    </row>
    <row r="52" spans="1:39" s="85" customFormat="1" x14ac:dyDescent="0.2">
      <c r="A52" s="165"/>
      <c r="E52" s="411"/>
      <c r="F52" s="411"/>
      <c r="G52" s="411"/>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1"/>
      <c r="AJ52" s="411"/>
      <c r="AK52" s="411"/>
      <c r="AL52" s="166"/>
      <c r="AM52" s="139"/>
    </row>
    <row r="53" spans="1:39" s="85" customFormat="1" x14ac:dyDescent="0.2">
      <c r="A53" s="165"/>
      <c r="E53" s="411"/>
      <c r="F53" s="411"/>
      <c r="G53" s="411"/>
      <c r="H53" s="411"/>
      <c r="I53" s="411"/>
      <c r="J53" s="411"/>
      <c r="K53" s="411"/>
      <c r="L53" s="411"/>
      <c r="M53" s="411"/>
      <c r="N53" s="411"/>
      <c r="O53" s="411"/>
      <c r="P53" s="411"/>
      <c r="Q53" s="411"/>
      <c r="R53" s="411"/>
      <c r="S53" s="411"/>
      <c r="T53" s="411"/>
      <c r="U53" s="411"/>
      <c r="V53" s="411"/>
      <c r="W53" s="411"/>
      <c r="X53" s="411"/>
      <c r="Y53" s="411"/>
      <c r="Z53" s="411"/>
      <c r="AA53" s="411"/>
      <c r="AB53" s="411"/>
      <c r="AC53" s="411"/>
      <c r="AD53" s="411"/>
      <c r="AE53" s="411"/>
      <c r="AF53" s="411"/>
      <c r="AG53" s="411"/>
      <c r="AH53" s="411"/>
      <c r="AI53" s="411"/>
      <c r="AJ53" s="411"/>
      <c r="AK53" s="411"/>
      <c r="AL53" s="166"/>
      <c r="AM53" s="139"/>
    </row>
    <row r="54" spans="1:39" s="85" customFormat="1" ht="12.75" customHeight="1" x14ac:dyDescent="0.2">
      <c r="A54" s="165"/>
      <c r="E54" s="411" t="s">
        <v>44</v>
      </c>
      <c r="F54" s="411"/>
      <c r="G54" s="411"/>
      <c r="H54" s="411"/>
      <c r="I54" s="411"/>
      <c r="J54" s="411"/>
      <c r="K54" s="411"/>
      <c r="L54" s="411"/>
      <c r="M54" s="411"/>
      <c r="N54" s="411"/>
      <c r="O54" s="411"/>
      <c r="P54" s="411"/>
      <c r="Q54" s="411"/>
      <c r="R54" s="411"/>
      <c r="S54" s="411"/>
      <c r="T54" s="411"/>
      <c r="U54" s="411"/>
      <c r="V54" s="411"/>
      <c r="W54" s="411"/>
      <c r="X54" s="411"/>
      <c r="Y54" s="411"/>
      <c r="Z54" s="411"/>
      <c r="AA54" s="411"/>
      <c r="AB54" s="411"/>
      <c r="AC54" s="411"/>
      <c r="AD54" s="411"/>
      <c r="AE54" s="411"/>
      <c r="AF54" s="411"/>
      <c r="AG54" s="411"/>
      <c r="AH54" s="411"/>
      <c r="AI54" s="411"/>
      <c r="AJ54" s="411"/>
      <c r="AK54" s="411"/>
      <c r="AL54" s="166"/>
      <c r="AM54" s="139"/>
    </row>
    <row r="55" spans="1:39" s="85" customFormat="1" x14ac:dyDescent="0.2">
      <c r="A55" s="165"/>
      <c r="E55" s="411"/>
      <c r="F55" s="411"/>
      <c r="G55" s="411"/>
      <c r="H55" s="411"/>
      <c r="I55" s="411"/>
      <c r="J55" s="411"/>
      <c r="K55" s="411"/>
      <c r="L55" s="411"/>
      <c r="M55" s="411"/>
      <c r="N55" s="411"/>
      <c r="O55" s="411"/>
      <c r="P55" s="411"/>
      <c r="Q55" s="411"/>
      <c r="R55" s="411"/>
      <c r="S55" s="411"/>
      <c r="T55" s="411"/>
      <c r="U55" s="411"/>
      <c r="V55" s="411"/>
      <c r="W55" s="411"/>
      <c r="X55" s="411"/>
      <c r="Y55" s="411"/>
      <c r="Z55" s="411"/>
      <c r="AA55" s="411"/>
      <c r="AB55" s="411"/>
      <c r="AC55" s="411"/>
      <c r="AD55" s="411"/>
      <c r="AE55" s="411"/>
      <c r="AF55" s="411"/>
      <c r="AG55" s="411"/>
      <c r="AH55" s="411"/>
      <c r="AI55" s="411"/>
      <c r="AJ55" s="411"/>
      <c r="AK55" s="411"/>
      <c r="AL55" s="166"/>
      <c r="AM55" s="139"/>
    </row>
    <row r="56" spans="1:39" s="85" customFormat="1" x14ac:dyDescent="0.2">
      <c r="A56" s="165"/>
      <c r="E56" s="411"/>
      <c r="F56" s="411"/>
      <c r="G56" s="411"/>
      <c r="H56" s="411"/>
      <c r="I56" s="411"/>
      <c r="J56" s="411"/>
      <c r="K56" s="411"/>
      <c r="L56" s="411"/>
      <c r="M56" s="411"/>
      <c r="N56" s="411"/>
      <c r="O56" s="411"/>
      <c r="P56" s="411"/>
      <c r="Q56" s="411"/>
      <c r="R56" s="411"/>
      <c r="S56" s="411"/>
      <c r="T56" s="411"/>
      <c r="U56" s="411"/>
      <c r="V56" s="411"/>
      <c r="W56" s="411"/>
      <c r="X56" s="411"/>
      <c r="Y56" s="411"/>
      <c r="Z56" s="411"/>
      <c r="AA56" s="411"/>
      <c r="AB56" s="411"/>
      <c r="AC56" s="411"/>
      <c r="AD56" s="411"/>
      <c r="AE56" s="411"/>
      <c r="AF56" s="411"/>
      <c r="AG56" s="411"/>
      <c r="AH56" s="411"/>
      <c r="AI56" s="411"/>
      <c r="AJ56" s="411"/>
      <c r="AK56" s="411"/>
      <c r="AL56" s="166"/>
      <c r="AM56" s="139"/>
    </row>
    <row r="57" spans="1:39" s="85" customFormat="1" ht="3" customHeight="1" x14ac:dyDescent="0.2">
      <c r="A57" s="17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M57" s="139"/>
    </row>
    <row r="58" spans="1:39" x14ac:dyDescent="0.2">
      <c r="A58" s="124"/>
      <c r="B58" s="402" t="s">
        <v>91</v>
      </c>
      <c r="C58" s="402"/>
      <c r="D58" s="402"/>
      <c r="E58" s="402"/>
      <c r="F58" s="402"/>
      <c r="G58" s="402"/>
      <c r="H58" s="402"/>
      <c r="I58" s="402"/>
      <c r="J58" s="402"/>
      <c r="K58" s="402"/>
      <c r="L58" s="402"/>
      <c r="M58" s="402"/>
      <c r="N58" s="402"/>
      <c r="O58" s="402"/>
      <c r="P58" s="402"/>
      <c r="Q58" s="402"/>
      <c r="R58" s="402"/>
      <c r="S58" s="402"/>
      <c r="T58" s="402"/>
      <c r="U58" s="402"/>
      <c r="V58" s="402"/>
      <c r="W58" s="402"/>
      <c r="X58" s="402"/>
      <c r="Y58" s="402"/>
      <c r="Z58" s="402"/>
      <c r="AA58" s="402"/>
      <c r="AB58" s="402"/>
      <c r="AC58" s="402"/>
      <c r="AD58" s="402"/>
      <c r="AE58" s="402"/>
      <c r="AF58" s="402"/>
      <c r="AG58" s="402"/>
      <c r="AH58" s="402"/>
      <c r="AI58" s="402"/>
      <c r="AJ58" s="402"/>
      <c r="AK58" s="402"/>
      <c r="AL58" s="402"/>
      <c r="AM58" s="403"/>
    </row>
    <row r="59" spans="1:39" ht="14.7" customHeight="1" x14ac:dyDescent="0.2">
      <c r="A59" s="82"/>
      <c r="B59" s="404"/>
      <c r="C59" s="404"/>
      <c r="D59" s="404"/>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K59" s="404"/>
      <c r="AL59" s="404"/>
      <c r="AM59" s="405"/>
    </row>
    <row r="60" spans="1:39" x14ac:dyDescent="0.2">
      <c r="A60" s="138"/>
      <c r="AI60" s="115"/>
      <c r="AJ60" s="115"/>
      <c r="AK60" s="115"/>
      <c r="AL60" s="115"/>
      <c r="AM60" s="133"/>
    </row>
    <row r="61" spans="1:39" ht="10.8" thickBot="1" x14ac:dyDescent="0.25">
      <c r="A61" s="138"/>
      <c r="AH61" s="79" t="s">
        <v>94</v>
      </c>
      <c r="AI61" s="115"/>
      <c r="AJ61" s="420"/>
      <c r="AK61" s="420"/>
      <c r="AL61" s="420"/>
      <c r="AM61" s="133"/>
    </row>
    <row r="62" spans="1:39" x14ac:dyDescent="0.2">
      <c r="A62" s="138"/>
      <c r="C62" s="79" t="s">
        <v>92</v>
      </c>
      <c r="AI62" s="115"/>
      <c r="AJ62" s="115"/>
      <c r="AK62" s="115"/>
      <c r="AL62" s="115"/>
      <c r="AM62" s="133"/>
    </row>
    <row r="63" spans="1:39" x14ac:dyDescent="0.2">
      <c r="A63" s="138"/>
      <c r="C63" s="79" t="s">
        <v>89</v>
      </c>
      <c r="K63" s="80"/>
      <c r="L63" s="80"/>
      <c r="M63" s="80"/>
      <c r="N63" s="80"/>
      <c r="O63" s="80"/>
      <c r="P63" s="80"/>
      <c r="Q63" s="80"/>
      <c r="R63" s="80"/>
      <c r="S63" s="80"/>
      <c r="T63" s="80"/>
      <c r="U63" s="79" t="s">
        <v>90</v>
      </c>
      <c r="X63" s="419" t="s">
        <v>75</v>
      </c>
      <c r="Y63" s="419"/>
      <c r="Z63" s="419"/>
      <c r="AA63" s="419"/>
      <c r="AB63" s="419"/>
      <c r="AC63" s="419"/>
      <c r="AD63" s="419"/>
      <c r="AE63" s="419"/>
      <c r="AF63" s="419"/>
      <c r="AG63" s="419"/>
      <c r="AH63" s="419"/>
      <c r="AI63" s="115"/>
      <c r="AJ63" s="115"/>
      <c r="AK63" s="115"/>
      <c r="AL63" s="115"/>
      <c r="AM63" s="133"/>
    </row>
    <row r="64" spans="1:39" x14ac:dyDescent="0.2">
      <c r="A64" s="138"/>
      <c r="W64" s="80"/>
      <c r="X64" s="80"/>
      <c r="Y64" s="80"/>
      <c r="Z64" s="80"/>
      <c r="AA64" s="80"/>
      <c r="AB64" s="80"/>
      <c r="AC64" s="80"/>
      <c r="AD64" s="80"/>
      <c r="AE64" s="80"/>
      <c r="AF64" s="80"/>
      <c r="AG64" s="80"/>
      <c r="AH64" s="80"/>
      <c r="AI64" s="80"/>
      <c r="AJ64" s="80"/>
      <c r="AK64" s="80"/>
      <c r="AL64" s="80"/>
      <c r="AM64" s="133"/>
    </row>
    <row r="65" spans="1:39" ht="6.45" customHeight="1" x14ac:dyDescent="0.2">
      <c r="A65" s="82"/>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101"/>
      <c r="AJ65" s="101"/>
      <c r="AK65" s="101"/>
      <c r="AL65" s="101"/>
      <c r="AM65" s="84"/>
    </row>
  </sheetData>
  <mergeCells count="33">
    <mergeCell ref="F3:Q3"/>
    <mergeCell ref="AB3:AK3"/>
    <mergeCell ref="X63:AH63"/>
    <mergeCell ref="AJ61:AL61"/>
    <mergeCell ref="AQ27:BD27"/>
    <mergeCell ref="C27:AL27"/>
    <mergeCell ref="B11:M11"/>
    <mergeCell ref="C12:AM12"/>
    <mergeCell ref="C13:AM13"/>
    <mergeCell ref="C14:AK14"/>
    <mergeCell ref="C15:AL15"/>
    <mergeCell ref="C16:AL16"/>
    <mergeCell ref="C17:AL17"/>
    <mergeCell ref="C19:AL19"/>
    <mergeCell ref="AQ26:BD26"/>
    <mergeCell ref="C20:AM20"/>
    <mergeCell ref="C21:AM21"/>
    <mergeCell ref="C23:AM23"/>
    <mergeCell ref="B24:J24"/>
    <mergeCell ref="C25:AL25"/>
    <mergeCell ref="C26:AL26"/>
    <mergeCell ref="C22:AL22"/>
    <mergeCell ref="B58:AM59"/>
    <mergeCell ref="E31:AK32"/>
    <mergeCell ref="E35:AK35"/>
    <mergeCell ref="B36:AK36"/>
    <mergeCell ref="B37:AK37"/>
    <mergeCell ref="E33:AK34"/>
    <mergeCell ref="B38:AK41"/>
    <mergeCell ref="E45:AK46"/>
    <mergeCell ref="E48:AK49"/>
    <mergeCell ref="E50:AK53"/>
    <mergeCell ref="E54:AK56"/>
  </mergeCells>
  <pageMargins left="0.11811023622047245" right="0.11811023622047245" top="0.74803149606299213" bottom="0.74803149606299213" header="0.31496062992125984" footer="0.31496062992125984"/>
  <pageSetup paperSize="9" scale="8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A93209269BE54438A73E42DEEA564A4" ma:contentTypeVersion="12" ma:contentTypeDescription="Create a new document." ma:contentTypeScope="" ma:versionID="b6404d7405273849fe98135124201cb6">
  <xsd:schema xmlns:xsd="http://www.w3.org/2001/XMLSchema" xmlns:xs="http://www.w3.org/2001/XMLSchema" xmlns:p="http://schemas.microsoft.com/office/2006/metadata/properties" xmlns:ns2="035507af-4aef-4406-90c3-175c7158c910" xmlns:ns3="033eb682-8fc0-49b0-be55-03487f010f53" targetNamespace="http://schemas.microsoft.com/office/2006/metadata/properties" ma:root="true" ma:fieldsID="727f659e0b631dca31adc0e3f368c0f0" ns2:_="" ns3:_="">
    <xsd:import namespace="035507af-4aef-4406-90c3-175c7158c910"/>
    <xsd:import namespace="033eb682-8fc0-49b0-be55-03487f010f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07af-4aef-4406-90c3-175c7158c9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3eb682-8fc0-49b0-be55-03487f010f5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C1DDB0-4EA4-43FB-858B-0C7E41E76848}">
  <ds:schemaRefs>
    <ds:schemaRef ds:uri="http://schemas.microsoft.com/sharepoint/v3/contenttype/forms"/>
  </ds:schemaRefs>
</ds:datastoreItem>
</file>

<file path=customXml/itemProps2.xml><?xml version="1.0" encoding="utf-8"?>
<ds:datastoreItem xmlns:ds="http://schemas.openxmlformats.org/officeDocument/2006/customXml" ds:itemID="{154D1F25-57B6-407B-B1F3-8E43FC3EA5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07af-4aef-4406-90c3-175c7158c910"/>
    <ds:schemaRef ds:uri="033eb682-8fc0-49b0-be55-03487f010f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0E8AC7-8FFA-47E5-BB94-BC0BCCB2D1B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QUADRO A</vt:lpstr>
      <vt:lpstr>QUADRO B Saldo-Totale</vt:lpstr>
      <vt:lpstr>QUADRO F</vt:lpstr>
      <vt:lpstr>QUADRO G</vt:lpstr>
      <vt:lpstr>'QUADRO A'!Area_stampa</vt:lpstr>
      <vt:lpstr>'QUADRO F'!Area_stampa</vt:lpstr>
      <vt:lpstr>'QUADRO G'!Area_stampa</vt:lpstr>
    </vt:vector>
  </TitlesOfParts>
  <Company>csia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Buffolino Carla</dc:creator>
  <cp:lastModifiedBy>Pasquale Vazzana</cp:lastModifiedBy>
  <cp:lastPrinted>2023-02-02T13:45:23Z</cp:lastPrinted>
  <dcterms:created xsi:type="dcterms:W3CDTF">2002-06-05T15:45:04Z</dcterms:created>
  <dcterms:modified xsi:type="dcterms:W3CDTF">2024-12-09T10:53:53Z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0x0101000A93209269BE54438A73E42DEEA564A4</vt:lpwstr>
  </property>
  <property fmtid="{D5CDD505-2E9C-101B-9397-08002B2CF9AE}" pid="3" name="MSIP_Label_b819f0ee-61d3-4495-a9fb-e48b2bab389f_Enabled">
    <vt:lpwstr>true</vt:lpwstr>
  </property>
  <property fmtid="{D5CDD505-2E9C-101B-9397-08002B2CF9AE}" pid="4" name="MSIP_Label_b819f0ee-61d3-4495-a9fb-e48b2bab389f_SetDate">
    <vt:lpwstr>2022-11-02T17:32:22Z</vt:lpwstr>
  </property>
  <property fmtid="{D5CDD505-2E9C-101B-9397-08002B2CF9AE}" pid="5" name="MSIP_Label_b819f0ee-61d3-4495-a9fb-e48b2bab389f_Method">
    <vt:lpwstr>Privileged</vt:lpwstr>
  </property>
  <property fmtid="{D5CDD505-2E9C-101B-9397-08002B2CF9AE}" pid="6" name="MSIP_Label_b819f0ee-61d3-4495-a9fb-e48b2bab389f_Name">
    <vt:lpwstr>b819f0ee-61d3-4495-a9fb-e48b2bab389f</vt:lpwstr>
  </property>
  <property fmtid="{D5CDD505-2E9C-101B-9397-08002B2CF9AE}" pid="7" name="MSIP_Label_b819f0ee-61d3-4495-a9fb-e48b2bab389f_SiteId">
    <vt:lpwstr>31ae1cef-2393-4eb1-8962-4e4bbfccd663</vt:lpwstr>
  </property>
  <property fmtid="{D5CDD505-2E9C-101B-9397-08002B2CF9AE}" pid="8" name="MSIP_Label_b819f0ee-61d3-4495-a9fb-e48b2bab389f_ActionId">
    <vt:lpwstr>37861400-3962-4efe-9ff5-8a1b2ebdf139</vt:lpwstr>
  </property>
  <property fmtid="{D5CDD505-2E9C-101B-9397-08002B2CF9AE}" pid="9" name="MSIP_Label_b819f0ee-61d3-4495-a9fb-e48b2bab389f_ContentBits">
    <vt:lpwstr>2</vt:lpwstr>
  </property>
</Properties>
</file>